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3935"/>
  </bookViews>
  <sheets>
    <sheet name="ENE" sheetId="1" r:id="rId1"/>
  </sheets>
  <calcPr calcId="152511"/>
</workbook>
</file>

<file path=xl/calcChain.xml><?xml version="1.0" encoding="utf-8"?>
<calcChain xmlns="http://schemas.openxmlformats.org/spreadsheetml/2006/main">
  <c r="B178" i="1" l="1"/>
  <c r="C178" i="1"/>
  <c r="D178" i="1"/>
  <c r="E178" i="1"/>
  <c r="B179" i="1"/>
  <c r="C179" i="1"/>
  <c r="D179" i="1"/>
  <c r="E179" i="1"/>
  <c r="B180" i="1"/>
  <c r="C180" i="1"/>
  <c r="D180" i="1"/>
  <c r="E180" i="1"/>
  <c r="E177" i="1"/>
  <c r="D177" i="1"/>
  <c r="C177" i="1"/>
  <c r="B177" i="1"/>
  <c r="E154" i="1" l="1"/>
  <c r="D154" i="1"/>
  <c r="C154" i="1"/>
  <c r="B154" i="1"/>
  <c r="F153" i="1"/>
  <c r="F152" i="1"/>
  <c r="F151" i="1"/>
  <c r="F150" i="1"/>
  <c r="F154" i="1" l="1"/>
  <c r="F13" i="1"/>
  <c r="F11" i="1" l="1"/>
  <c r="B60" i="1" l="1"/>
  <c r="F10" i="1" l="1"/>
  <c r="F131" i="1" l="1"/>
  <c r="F132" i="1"/>
  <c r="F133" i="1"/>
  <c r="F130" i="1"/>
  <c r="F104" i="1"/>
  <c r="F105" i="1"/>
  <c r="F106" i="1"/>
  <c r="F103" i="1"/>
  <c r="F84" i="1"/>
  <c r="F85" i="1"/>
  <c r="F86" i="1"/>
  <c r="F83" i="1"/>
  <c r="F57" i="1"/>
  <c r="F58" i="1"/>
  <c r="F59" i="1"/>
  <c r="F56" i="1"/>
  <c r="F37" i="1" l="1"/>
  <c r="F178" i="1" s="1"/>
  <c r="F38" i="1"/>
  <c r="F39" i="1"/>
  <c r="F180" i="1" s="1"/>
  <c r="F36" i="1"/>
  <c r="F177" i="1" s="1"/>
  <c r="F12" i="1"/>
  <c r="F179" i="1" l="1"/>
  <c r="C134" i="1"/>
  <c r="D134" i="1"/>
  <c r="E134" i="1"/>
  <c r="F134" i="1"/>
  <c r="B134" i="1"/>
  <c r="C107" i="1"/>
  <c r="D107" i="1"/>
  <c r="E107" i="1"/>
  <c r="F107" i="1"/>
  <c r="B107" i="1"/>
  <c r="C87" i="1"/>
  <c r="D87" i="1"/>
  <c r="E87" i="1"/>
  <c r="F87" i="1"/>
  <c r="B87" i="1"/>
  <c r="C60" i="1"/>
  <c r="D60" i="1"/>
  <c r="E60" i="1"/>
  <c r="F60" i="1"/>
  <c r="C40" i="1"/>
  <c r="D40" i="1"/>
  <c r="E40" i="1"/>
  <c r="F40" i="1"/>
  <c r="B40" i="1"/>
  <c r="C14" i="1"/>
  <c r="D14" i="1"/>
  <c r="E14" i="1"/>
  <c r="F14" i="1"/>
  <c r="B14" i="1"/>
  <c r="B181" i="1" l="1"/>
  <c r="C181" i="1"/>
  <c r="D181" i="1"/>
  <c r="E181" i="1"/>
  <c r="F181" i="1"/>
</calcChain>
</file>

<file path=xl/sharedStrings.xml><?xml version="1.0" encoding="utf-8"?>
<sst xmlns="http://schemas.openxmlformats.org/spreadsheetml/2006/main" count="206" uniqueCount="33">
  <si>
    <t>SERVICIOS DE SALUD DE SAN LUIS POTOSÍ</t>
  </si>
  <si>
    <t>LABORATORIO ESTATAL DE SALUD PÚBLICA</t>
  </si>
  <si>
    <t>Jurisdicción Sanitaria No. I, San Luis Potosí, S.L.P.</t>
  </si>
  <si>
    <t>mes</t>
  </si>
  <si>
    <t>año</t>
  </si>
  <si>
    <t>REPORTE DE ACTIVIDADES</t>
  </si>
  <si>
    <t>TIPO DE MUESTRA</t>
  </si>
  <si>
    <t>TOTAL PROCESADAS</t>
  </si>
  <si>
    <t>V. cholerae 01</t>
  </si>
  <si>
    <t>V. parahaemolyticus</t>
  </si>
  <si>
    <t>NEGATIVAS</t>
  </si>
  <si>
    <t>HISOPO RECTAL/MATERIAL FECAL</t>
  </si>
  <si>
    <t>MONITOREO DE AGUAS RESIDUALES (NEGRAS)</t>
  </si>
  <si>
    <t>AGUA PARA USO Y CONSUMO HUMANO (PUCH)</t>
  </si>
  <si>
    <t>ALIMENTOS</t>
  </si>
  <si>
    <t>TOTAL</t>
  </si>
  <si>
    <t>Riesgos Sanitarios del LESP</t>
  </si>
  <si>
    <t>Jurisdicción Sanitaria No. II, Matehuala, S.L.P.</t>
  </si>
  <si>
    <t>Jurisdicción Sanitaria No. IV, Rioverde, S.L.P.</t>
  </si>
  <si>
    <t>Jurisdicción Sanitaria No. V, Cd. Valles, S.L.P.</t>
  </si>
  <si>
    <t>Jurisdicción Sanitaria No. VI, Tamazunchale, S.L.P.</t>
  </si>
  <si>
    <t>CONCENTRADO ESTATAL MENSUAL</t>
  </si>
  <si>
    <t>IA. CAMELIA TERAN LAVASTIDA</t>
  </si>
  <si>
    <t>Jefa del Depto. de  Protección Contra</t>
  </si>
  <si>
    <t>INFORME MENSUAL DE MUESTRAS PROCESADAS PARA DETERMINACIÓN DE</t>
  </si>
  <si>
    <t>V. cholerae y V. parahaemolyticus</t>
  </si>
  <si>
    <t>V. cholerae NO O1</t>
  </si>
  <si>
    <t>M.S.P. RAUL CARDENAS FLORES</t>
  </si>
  <si>
    <t>Director del Laboratorio Estatal</t>
  </si>
  <si>
    <t>de Salud Pública</t>
  </si>
  <si>
    <t>Jurisdicción Sanitaria No. III, Delegación Villa de Pozos, S.L.P.</t>
  </si>
  <si>
    <t>Jurisdicción Sanitaria No. VII, Tancanhuitz, S.L.P.</t>
  </si>
  <si>
    <t>MAYO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</si>
</sst>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4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4"/>
      <color theme="1"/>
      <name val="Calibri"/>
      <family val="2"/>
      <scheme val="minor"/>
    </font>
    <font>
      <sz val="16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i/>
      <sz val="12"/>
      <color theme="1"/>
      <name val="Arial"/>
      <family val="2"/>
    </font>
    <font>
      <b/>
      <sz val="8.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right"/>
    </xf>
    <xf numFmtId="0" fontId="4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2" xfId="0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3" fillId="0" borderId="0" xfId="0" applyFont="1" applyProtection="1"/>
    <xf numFmtId="0" fontId="0" fillId="0" borderId="0" xfId="0" applyFont="1" applyProtection="1"/>
    <xf numFmtId="0" fontId="10" fillId="0" borderId="0" xfId="0" applyFont="1" applyProtection="1"/>
    <xf numFmtId="0" fontId="2" fillId="0" borderId="0" xfId="0" applyFont="1" applyBorder="1" applyAlignment="1" applyProtection="1">
      <alignment horizontal="center"/>
      <protection locked="0"/>
    </xf>
    <xf numFmtId="0" fontId="9" fillId="0" borderId="4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/>
    </xf>
    <xf numFmtId="0" fontId="9" fillId="0" borderId="6" xfId="0" applyFont="1" applyBorder="1" applyAlignment="1" applyProtection="1">
      <alignment horizontal="center" vertical="center"/>
      <protection locked="0"/>
    </xf>
    <xf numFmtId="0" fontId="9" fillId="2" borderId="3" xfId="0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11" fillId="0" borderId="0" xfId="0" applyFont="1" applyAlignment="1" applyProtection="1">
      <alignment horizontal="center"/>
    </xf>
    <xf numFmtId="0" fontId="0" fillId="0" borderId="0" xfId="0" applyFont="1" applyFill="1" applyProtection="1"/>
    <xf numFmtId="0" fontId="0" fillId="0" borderId="0" xfId="0" applyFill="1" applyProtection="1"/>
    <xf numFmtId="0" fontId="5" fillId="0" borderId="4" xfId="0" applyFont="1" applyBorder="1" applyAlignment="1" applyProtection="1">
      <alignment vertical="center"/>
    </xf>
    <xf numFmtId="0" fontId="9" fillId="2" borderId="4" xfId="0" applyFont="1" applyFill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horizontal="center" vertical="center"/>
      <protection locked="0"/>
    </xf>
    <xf numFmtId="0" fontId="9" fillId="2" borderId="4" xfId="0" applyFont="1" applyFill="1" applyBorder="1" applyAlignment="1" applyProtection="1">
      <alignment horizontal="center" vertical="center"/>
      <protection locked="0"/>
    </xf>
    <xf numFmtId="0" fontId="9" fillId="0" borderId="4" xfId="0" applyFont="1" applyFill="1" applyBorder="1" applyAlignment="1" applyProtection="1">
      <alignment horizontal="center" vertical="center"/>
      <protection locked="0"/>
    </xf>
    <xf numFmtId="0" fontId="6" fillId="3" borderId="7" xfId="0" applyFon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vertical="center"/>
    </xf>
    <xf numFmtId="0" fontId="9" fillId="3" borderId="5" xfId="0" applyFont="1" applyFill="1" applyBorder="1" applyAlignment="1" applyProtection="1">
      <alignment horizontal="center" vertical="center"/>
    </xf>
    <xf numFmtId="0" fontId="9" fillId="0" borderId="4" xfId="0" applyFont="1" applyFill="1" applyBorder="1" applyAlignment="1" applyProtection="1">
      <alignment horizontal="center" vertical="center"/>
    </xf>
    <xf numFmtId="0" fontId="9" fillId="0" borderId="3" xfId="0" applyFont="1" applyFill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vertical="center"/>
    </xf>
    <xf numFmtId="0" fontId="11" fillId="0" borderId="0" xfId="0" applyFont="1" applyAlignment="1" applyProtection="1">
      <alignment horizontal="center"/>
    </xf>
    <xf numFmtId="0" fontId="6" fillId="3" borderId="8" xfId="0" applyFont="1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vertical="center"/>
    </xf>
    <xf numFmtId="0" fontId="9" fillId="2" borderId="11" xfId="0" applyFont="1" applyFill="1" applyBorder="1" applyAlignment="1" applyProtection="1">
      <alignment horizontal="center" vertical="center"/>
    </xf>
    <xf numFmtId="0" fontId="5" fillId="0" borderId="12" xfId="0" applyFont="1" applyBorder="1" applyAlignment="1" applyProtection="1">
      <alignment vertical="center"/>
    </xf>
    <xf numFmtId="0" fontId="5" fillId="0" borderId="13" xfId="0" applyFont="1" applyBorder="1" applyAlignment="1" applyProtection="1">
      <alignment vertical="center"/>
    </xf>
    <xf numFmtId="0" fontId="2" fillId="3" borderId="14" xfId="0" applyFont="1" applyFill="1" applyBorder="1" applyAlignment="1" applyProtection="1">
      <alignment vertical="center"/>
    </xf>
    <xf numFmtId="0" fontId="9" fillId="3" borderId="15" xfId="0" applyFont="1" applyFill="1" applyBorder="1" applyAlignment="1" applyProtection="1">
      <alignment horizontal="center" vertical="center"/>
    </xf>
    <xf numFmtId="0" fontId="9" fillId="2" borderId="16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</xf>
    <xf numFmtId="0" fontId="1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123769</xdr:colOff>
      <xdr:row>26</xdr:row>
      <xdr:rowOff>57150</xdr:rowOff>
    </xdr:from>
    <xdr:to>
      <xdr:col>5</xdr:col>
      <xdr:colOff>942918</xdr:colOff>
      <xdr:row>29</xdr:row>
      <xdr:rowOff>0</xdr:rowOff>
    </xdr:to>
    <xdr:pic>
      <xdr:nvPicPr>
        <xdr:cNvPr id="7" name="6 Imagen" descr="COEPRIS buen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239069" y="7277100"/>
          <a:ext cx="819149" cy="650719"/>
        </a:xfrm>
        <a:prstGeom prst="rect">
          <a:avLst/>
        </a:prstGeom>
      </xdr:spPr>
    </xdr:pic>
    <xdr:clientData/>
  </xdr:twoCellAnchor>
  <xdr:twoCellAnchor>
    <xdr:from>
      <xdr:col>5</xdr:col>
      <xdr:colOff>139700</xdr:colOff>
      <xdr:row>0</xdr:row>
      <xdr:rowOff>76200</xdr:rowOff>
    </xdr:from>
    <xdr:to>
      <xdr:col>5</xdr:col>
      <xdr:colOff>958849</xdr:colOff>
      <xdr:row>3</xdr:row>
      <xdr:rowOff>6350</xdr:rowOff>
    </xdr:to>
    <xdr:pic>
      <xdr:nvPicPr>
        <xdr:cNvPr id="18" name="17 Imagen" descr="COEPRIS buen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255000" y="76200"/>
          <a:ext cx="819149" cy="577850"/>
        </a:xfrm>
        <a:prstGeom prst="rect">
          <a:avLst/>
        </a:prstGeom>
      </xdr:spPr>
    </xdr:pic>
    <xdr:clientData/>
  </xdr:twoCellAnchor>
  <xdr:twoCellAnchor>
    <xdr:from>
      <xdr:col>5</xdr:col>
      <xdr:colOff>139700</xdr:colOff>
      <xdr:row>46</xdr:row>
      <xdr:rowOff>76200</xdr:rowOff>
    </xdr:from>
    <xdr:to>
      <xdr:col>5</xdr:col>
      <xdr:colOff>958849</xdr:colOff>
      <xdr:row>49</xdr:row>
      <xdr:rowOff>19050</xdr:rowOff>
    </xdr:to>
    <xdr:pic>
      <xdr:nvPicPr>
        <xdr:cNvPr id="20" name="19 Imagen" descr="COEPRIS buen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255000" y="10807700"/>
          <a:ext cx="819149" cy="577850"/>
        </a:xfrm>
        <a:prstGeom prst="rect">
          <a:avLst/>
        </a:prstGeom>
      </xdr:spPr>
    </xdr:pic>
    <xdr:clientData/>
  </xdr:twoCellAnchor>
  <xdr:twoCellAnchor>
    <xdr:from>
      <xdr:col>5</xdr:col>
      <xdr:colOff>152400</xdr:colOff>
      <xdr:row>73</xdr:row>
      <xdr:rowOff>76200</xdr:rowOff>
    </xdr:from>
    <xdr:to>
      <xdr:col>5</xdr:col>
      <xdr:colOff>971549</xdr:colOff>
      <xdr:row>76</xdr:row>
      <xdr:rowOff>19050</xdr:rowOff>
    </xdr:to>
    <xdr:pic>
      <xdr:nvPicPr>
        <xdr:cNvPr id="21" name="20 Imagen" descr="COEPRIS buen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267700" y="16852900"/>
          <a:ext cx="819149" cy="577850"/>
        </a:xfrm>
        <a:prstGeom prst="rect">
          <a:avLst/>
        </a:prstGeom>
      </xdr:spPr>
    </xdr:pic>
    <xdr:clientData/>
  </xdr:twoCellAnchor>
  <xdr:twoCellAnchor>
    <xdr:from>
      <xdr:col>5</xdr:col>
      <xdr:colOff>139700</xdr:colOff>
      <xdr:row>93</xdr:row>
      <xdr:rowOff>76200</xdr:rowOff>
    </xdr:from>
    <xdr:to>
      <xdr:col>5</xdr:col>
      <xdr:colOff>958849</xdr:colOff>
      <xdr:row>96</xdr:row>
      <xdr:rowOff>6350</xdr:rowOff>
    </xdr:to>
    <xdr:pic>
      <xdr:nvPicPr>
        <xdr:cNvPr id="23" name="22 Imagen" descr="COEPRIS buen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255000" y="21475700"/>
          <a:ext cx="819149" cy="577850"/>
        </a:xfrm>
        <a:prstGeom prst="rect">
          <a:avLst/>
        </a:prstGeom>
      </xdr:spPr>
    </xdr:pic>
    <xdr:clientData/>
  </xdr:twoCellAnchor>
  <xdr:twoCellAnchor>
    <xdr:from>
      <xdr:col>5</xdr:col>
      <xdr:colOff>127000</xdr:colOff>
      <xdr:row>120</xdr:row>
      <xdr:rowOff>76200</xdr:rowOff>
    </xdr:from>
    <xdr:to>
      <xdr:col>5</xdr:col>
      <xdr:colOff>946149</xdr:colOff>
      <xdr:row>123</xdr:row>
      <xdr:rowOff>6350</xdr:rowOff>
    </xdr:to>
    <xdr:pic>
      <xdr:nvPicPr>
        <xdr:cNvPr id="24" name="23 Imagen" descr="COEPRIS buen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242300" y="27546300"/>
          <a:ext cx="819149" cy="577850"/>
        </a:xfrm>
        <a:prstGeom prst="rect">
          <a:avLst/>
        </a:prstGeom>
      </xdr:spPr>
    </xdr:pic>
    <xdr:clientData/>
  </xdr:twoCellAnchor>
  <xdr:twoCellAnchor>
    <xdr:from>
      <xdr:col>5</xdr:col>
      <xdr:colOff>165100</xdr:colOff>
      <xdr:row>167</xdr:row>
      <xdr:rowOff>50800</xdr:rowOff>
    </xdr:from>
    <xdr:to>
      <xdr:col>5</xdr:col>
      <xdr:colOff>984249</xdr:colOff>
      <xdr:row>169</xdr:row>
      <xdr:rowOff>171450</xdr:rowOff>
    </xdr:to>
    <xdr:pic>
      <xdr:nvPicPr>
        <xdr:cNvPr id="35" name="34 Imagen" descr="COEPRIS buen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280400" y="38341300"/>
          <a:ext cx="819149" cy="577850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0</xdr:row>
      <xdr:rowOff>63500</xdr:rowOff>
    </xdr:from>
    <xdr:to>
      <xdr:col>0</xdr:col>
      <xdr:colOff>1752600</xdr:colOff>
      <xdr:row>3</xdr:row>
      <xdr:rowOff>31995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63500"/>
          <a:ext cx="1689100" cy="616195"/>
        </a:xfrm>
        <a:prstGeom prst="rect">
          <a:avLst/>
        </a:prstGeom>
      </xdr:spPr>
    </xdr:pic>
    <xdr:clientData/>
  </xdr:twoCellAnchor>
  <xdr:twoCellAnchor editAs="oneCell">
    <xdr:from>
      <xdr:col>0</xdr:col>
      <xdr:colOff>88900</xdr:colOff>
      <xdr:row>26</xdr:row>
      <xdr:rowOff>63500</xdr:rowOff>
    </xdr:from>
    <xdr:to>
      <xdr:col>0</xdr:col>
      <xdr:colOff>1778000</xdr:colOff>
      <xdr:row>29</xdr:row>
      <xdr:rowOff>44695</xdr:rowOff>
    </xdr:to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900" y="6172200"/>
          <a:ext cx="1689100" cy="616195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46</xdr:row>
      <xdr:rowOff>50800</xdr:rowOff>
    </xdr:from>
    <xdr:to>
      <xdr:col>0</xdr:col>
      <xdr:colOff>1752600</xdr:colOff>
      <xdr:row>49</xdr:row>
      <xdr:rowOff>31995</xdr:rowOff>
    </xdr:to>
    <xdr:pic>
      <xdr:nvPicPr>
        <xdr:cNvPr id="22" name="Imagen 2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0782300"/>
          <a:ext cx="1689100" cy="616195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73</xdr:row>
      <xdr:rowOff>76200</xdr:rowOff>
    </xdr:from>
    <xdr:to>
      <xdr:col>0</xdr:col>
      <xdr:colOff>1752600</xdr:colOff>
      <xdr:row>76</xdr:row>
      <xdr:rowOff>57395</xdr:rowOff>
    </xdr:to>
    <xdr:pic>
      <xdr:nvPicPr>
        <xdr:cNvPr id="25" name="Imagen 2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6852900"/>
          <a:ext cx="1689100" cy="616195"/>
        </a:xfrm>
        <a:prstGeom prst="rect">
          <a:avLst/>
        </a:prstGeom>
      </xdr:spPr>
    </xdr:pic>
    <xdr:clientData/>
  </xdr:twoCellAnchor>
  <xdr:twoCellAnchor editAs="oneCell">
    <xdr:from>
      <xdr:col>0</xdr:col>
      <xdr:colOff>88900</xdr:colOff>
      <xdr:row>93</xdr:row>
      <xdr:rowOff>76200</xdr:rowOff>
    </xdr:from>
    <xdr:to>
      <xdr:col>0</xdr:col>
      <xdr:colOff>1778000</xdr:colOff>
      <xdr:row>96</xdr:row>
      <xdr:rowOff>44695</xdr:rowOff>
    </xdr:to>
    <xdr:pic>
      <xdr:nvPicPr>
        <xdr:cNvPr id="36" name="Imagen 3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900" y="21475700"/>
          <a:ext cx="1689100" cy="616195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120</xdr:row>
      <xdr:rowOff>50800</xdr:rowOff>
    </xdr:from>
    <xdr:to>
      <xdr:col>0</xdr:col>
      <xdr:colOff>1765300</xdr:colOff>
      <xdr:row>123</xdr:row>
      <xdr:rowOff>19295</xdr:rowOff>
    </xdr:to>
    <xdr:pic>
      <xdr:nvPicPr>
        <xdr:cNvPr id="37" name="Imagen 3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27520900"/>
          <a:ext cx="1689100" cy="616195"/>
        </a:xfrm>
        <a:prstGeom prst="rect">
          <a:avLst/>
        </a:prstGeom>
      </xdr:spPr>
    </xdr:pic>
    <xdr:clientData/>
  </xdr:twoCellAnchor>
  <xdr:twoCellAnchor editAs="oneCell">
    <xdr:from>
      <xdr:col>0</xdr:col>
      <xdr:colOff>88900</xdr:colOff>
      <xdr:row>167</xdr:row>
      <xdr:rowOff>0</xdr:rowOff>
    </xdr:from>
    <xdr:to>
      <xdr:col>0</xdr:col>
      <xdr:colOff>1778000</xdr:colOff>
      <xdr:row>169</xdr:row>
      <xdr:rowOff>158995</xdr:rowOff>
    </xdr:to>
    <xdr:pic>
      <xdr:nvPicPr>
        <xdr:cNvPr id="38" name="Imagen 3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900" y="32181800"/>
          <a:ext cx="1689100" cy="616195"/>
        </a:xfrm>
        <a:prstGeom prst="rect">
          <a:avLst/>
        </a:prstGeom>
      </xdr:spPr>
    </xdr:pic>
    <xdr:clientData/>
  </xdr:twoCellAnchor>
  <xdr:twoCellAnchor editAs="oneCell">
    <xdr:from>
      <xdr:col>0</xdr:col>
      <xdr:colOff>88900</xdr:colOff>
      <xdr:row>167</xdr:row>
      <xdr:rowOff>50800</xdr:rowOff>
    </xdr:from>
    <xdr:to>
      <xdr:col>0</xdr:col>
      <xdr:colOff>1778000</xdr:colOff>
      <xdr:row>170</xdr:row>
      <xdr:rowOff>19295</xdr:rowOff>
    </xdr:to>
    <xdr:pic>
      <xdr:nvPicPr>
        <xdr:cNvPr id="39" name="Imagen 3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900" y="38341300"/>
          <a:ext cx="1689100" cy="616195"/>
        </a:xfrm>
        <a:prstGeom prst="rect">
          <a:avLst/>
        </a:prstGeom>
      </xdr:spPr>
    </xdr:pic>
    <xdr:clientData/>
  </xdr:twoCellAnchor>
  <xdr:twoCellAnchor>
    <xdr:from>
      <xdr:col>5</xdr:col>
      <xdr:colOff>127000</xdr:colOff>
      <xdr:row>140</xdr:row>
      <xdr:rowOff>76200</xdr:rowOff>
    </xdr:from>
    <xdr:to>
      <xdr:col>5</xdr:col>
      <xdr:colOff>946149</xdr:colOff>
      <xdr:row>143</xdr:row>
      <xdr:rowOff>6350</xdr:rowOff>
    </xdr:to>
    <xdr:pic>
      <xdr:nvPicPr>
        <xdr:cNvPr id="27" name="23 Imagen" descr="COEPRIS buen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242300" y="27546300"/>
          <a:ext cx="819149" cy="577850"/>
        </a:xfrm>
        <a:prstGeom prst="rect">
          <a:avLst/>
        </a:prstGeom>
      </xdr:spPr>
    </xdr:pic>
    <xdr:clientData/>
  </xdr:twoCellAnchor>
  <xdr:oneCellAnchor>
    <xdr:from>
      <xdr:col>0</xdr:col>
      <xdr:colOff>76200</xdr:colOff>
      <xdr:row>140</xdr:row>
      <xdr:rowOff>50800</xdr:rowOff>
    </xdr:from>
    <xdr:ext cx="1689100" cy="616195"/>
    <xdr:pic>
      <xdr:nvPicPr>
        <xdr:cNvPr id="28" name="Imagen 2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27520900"/>
          <a:ext cx="1689100" cy="61619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1"/>
  <sheetViews>
    <sheetView tabSelected="1" view="pageBreakPreview" zoomScale="75" zoomScaleNormal="75" zoomScaleSheetLayoutView="75" workbookViewId="0">
      <selection activeCell="H180" sqref="H180"/>
    </sheetView>
  </sheetViews>
  <sheetFormatPr baseColWidth="10" defaultRowHeight="15" x14ac:dyDescent="0.25"/>
  <cols>
    <col min="1" max="1" width="54.140625" style="1" customWidth="1"/>
    <col min="2" max="2" width="18.28515625" style="1" customWidth="1"/>
    <col min="3" max="3" width="14" style="1" customWidth="1"/>
    <col min="4" max="4" width="13.7109375" style="1" customWidth="1"/>
    <col min="5" max="5" width="21.5703125" style="1" customWidth="1"/>
    <col min="6" max="6" width="15.28515625" style="1" customWidth="1"/>
    <col min="7" max="16384" width="11.42578125" style="1"/>
  </cols>
  <sheetData>
    <row r="1" spans="1:6" ht="18" x14ac:dyDescent="0.25">
      <c r="A1" s="49" t="s">
        <v>0</v>
      </c>
      <c r="B1" s="49"/>
      <c r="C1" s="49"/>
      <c r="D1" s="49"/>
      <c r="E1" s="49"/>
      <c r="F1" s="49"/>
    </row>
    <row r="2" spans="1:6" ht="18" x14ac:dyDescent="0.25">
      <c r="A2" s="50" t="s">
        <v>1</v>
      </c>
      <c r="B2" s="50"/>
      <c r="C2" s="50"/>
      <c r="D2" s="50"/>
      <c r="E2" s="50"/>
      <c r="F2" s="50"/>
    </row>
    <row r="3" spans="1:6" x14ac:dyDescent="0.25">
      <c r="A3" s="51" t="s">
        <v>24</v>
      </c>
      <c r="B3" s="51"/>
      <c r="C3" s="51"/>
      <c r="D3" s="51"/>
      <c r="E3" s="51"/>
      <c r="F3" s="51"/>
    </row>
    <row r="4" spans="1:6" ht="15.75" x14ac:dyDescent="0.25">
      <c r="A4" s="52" t="s">
        <v>25</v>
      </c>
      <c r="B4" s="52"/>
      <c r="C4" s="52"/>
      <c r="D4" s="52"/>
      <c r="E4" s="52"/>
      <c r="F4" s="52"/>
    </row>
    <row r="5" spans="1:6" ht="15.75" x14ac:dyDescent="0.25">
      <c r="A5" s="53" t="s">
        <v>2</v>
      </c>
      <c r="B5" s="53"/>
      <c r="C5" s="53"/>
      <c r="D5" s="53"/>
      <c r="E5" s="53"/>
      <c r="F5" s="53"/>
    </row>
    <row r="6" spans="1:6" ht="18" x14ac:dyDescent="0.25">
      <c r="C6" s="2"/>
      <c r="D6" s="3"/>
      <c r="E6" s="14" t="s">
        <v>32</v>
      </c>
      <c r="F6" s="14">
        <v>2018</v>
      </c>
    </row>
    <row r="7" spans="1:6" ht="15.75" x14ac:dyDescent="0.25">
      <c r="A7" s="11" t="s">
        <v>5</v>
      </c>
      <c r="D7" s="10"/>
      <c r="E7" s="10" t="s">
        <v>3</v>
      </c>
      <c r="F7" s="10" t="s">
        <v>4</v>
      </c>
    </row>
    <row r="8" spans="1:6" ht="15.75" thickBot="1" x14ac:dyDescent="0.3"/>
    <row r="9" spans="1:6" s="12" customFormat="1" ht="30.75" thickBot="1" x14ac:dyDescent="0.3">
      <c r="A9" s="30" t="s">
        <v>6</v>
      </c>
      <c r="B9" s="30" t="s">
        <v>7</v>
      </c>
      <c r="C9" s="31" t="s">
        <v>26</v>
      </c>
      <c r="D9" s="31" t="s">
        <v>8</v>
      </c>
      <c r="E9" s="31" t="s">
        <v>9</v>
      </c>
      <c r="F9" s="30" t="s">
        <v>10</v>
      </c>
    </row>
    <row r="10" spans="1:6" ht="20.25" x14ac:dyDescent="0.25">
      <c r="A10" s="25" t="s">
        <v>11</v>
      </c>
      <c r="B10" s="27">
        <v>161</v>
      </c>
      <c r="C10" s="27">
        <v>0</v>
      </c>
      <c r="D10" s="27">
        <v>0</v>
      </c>
      <c r="E10" s="27">
        <v>14</v>
      </c>
      <c r="F10" s="15">
        <f>SUM(B10-C10-D10-E10)</f>
        <v>147</v>
      </c>
    </row>
    <row r="11" spans="1:6" ht="20.25" customHeight="1" x14ac:dyDescent="0.25">
      <c r="A11" s="6" t="s">
        <v>12</v>
      </c>
      <c r="B11" s="7">
        <v>8</v>
      </c>
      <c r="C11" s="7">
        <v>5</v>
      </c>
      <c r="D11" s="7">
        <v>0</v>
      </c>
      <c r="E11" s="7">
        <v>0</v>
      </c>
      <c r="F11" s="15">
        <f>SUM(B11-C11-D11-E11)</f>
        <v>3</v>
      </c>
    </row>
    <row r="12" spans="1:6" ht="20.25" customHeight="1" x14ac:dyDescent="0.25">
      <c r="A12" s="6" t="s">
        <v>13</v>
      </c>
      <c r="B12" s="7">
        <v>21</v>
      </c>
      <c r="C12" s="7">
        <v>0</v>
      </c>
      <c r="D12" s="7">
        <v>0</v>
      </c>
      <c r="E12" s="7">
        <v>0</v>
      </c>
      <c r="F12" s="15">
        <f t="shared" ref="F12:F13" si="0">SUM(B12-C12-D12-E12)</f>
        <v>21</v>
      </c>
    </row>
    <row r="13" spans="1:6" ht="20.25" customHeight="1" thickBot="1" x14ac:dyDescent="0.3">
      <c r="A13" s="16" t="s">
        <v>14</v>
      </c>
      <c r="B13" s="17">
        <v>11</v>
      </c>
      <c r="C13" s="17">
        <v>1</v>
      </c>
      <c r="D13" s="17">
        <v>0</v>
      </c>
      <c r="E13" s="17">
        <v>0</v>
      </c>
      <c r="F13" s="18">
        <f t="shared" si="0"/>
        <v>10</v>
      </c>
    </row>
    <row r="14" spans="1:6" ht="30" customHeight="1" thickBot="1" x14ac:dyDescent="0.3">
      <c r="A14" s="32" t="s">
        <v>15</v>
      </c>
      <c r="B14" s="33">
        <f>SUM(B10:B13)</f>
        <v>201</v>
      </c>
      <c r="C14" s="33">
        <f t="shared" ref="C14:F14" si="1">SUM(C10:C13)</f>
        <v>6</v>
      </c>
      <c r="D14" s="33">
        <f t="shared" si="1"/>
        <v>0</v>
      </c>
      <c r="E14" s="33">
        <f t="shared" si="1"/>
        <v>14</v>
      </c>
      <c r="F14" s="33">
        <f t="shared" si="1"/>
        <v>181</v>
      </c>
    </row>
    <row r="15" spans="1:6" ht="18" x14ac:dyDescent="0.25">
      <c r="A15" s="36"/>
      <c r="B15" s="5"/>
      <c r="C15" s="5"/>
      <c r="D15" s="5"/>
      <c r="E15" s="5"/>
      <c r="F15" s="5"/>
    </row>
    <row r="16" spans="1:6" ht="18" x14ac:dyDescent="0.25">
      <c r="A16" s="4"/>
      <c r="B16" s="5"/>
      <c r="C16" s="5"/>
      <c r="D16" s="5"/>
      <c r="E16" s="5"/>
      <c r="F16" s="5"/>
    </row>
    <row r="17" spans="1:6" ht="18" x14ac:dyDescent="0.25">
      <c r="A17" s="4"/>
      <c r="B17" s="5"/>
      <c r="C17" s="5"/>
      <c r="D17" s="5"/>
      <c r="E17" s="5"/>
      <c r="F17" s="5"/>
    </row>
    <row r="18" spans="1:6" s="13" customFormat="1" x14ac:dyDescent="0.25">
      <c r="A18" s="47" t="s">
        <v>22</v>
      </c>
      <c r="B18" s="47"/>
      <c r="D18" s="47" t="s">
        <v>27</v>
      </c>
      <c r="E18" s="47"/>
      <c r="F18" s="47"/>
    </row>
    <row r="19" spans="1:6" s="21" customFormat="1" ht="12" x14ac:dyDescent="0.2">
      <c r="A19" s="48" t="s">
        <v>23</v>
      </c>
      <c r="B19" s="48"/>
      <c r="D19" s="48" t="s">
        <v>28</v>
      </c>
      <c r="E19" s="48"/>
      <c r="F19" s="48"/>
    </row>
    <row r="20" spans="1:6" s="21" customFormat="1" ht="12" x14ac:dyDescent="0.2">
      <c r="A20" s="48" t="s">
        <v>16</v>
      </c>
      <c r="B20" s="48"/>
      <c r="D20" s="48" t="s">
        <v>29</v>
      </c>
      <c r="E20" s="48"/>
      <c r="F20" s="48"/>
    </row>
    <row r="21" spans="1:6" ht="18.75" x14ac:dyDescent="0.3">
      <c r="A21" s="9"/>
      <c r="B21" s="9"/>
      <c r="D21" s="9"/>
      <c r="E21" s="9"/>
      <c r="F21" s="9"/>
    </row>
    <row r="22" spans="1:6" ht="18.75" x14ac:dyDescent="0.3">
      <c r="A22" s="9"/>
      <c r="B22" s="9"/>
      <c r="D22" s="9"/>
      <c r="E22" s="9"/>
      <c r="F22" s="9"/>
    </row>
    <row r="23" spans="1:6" ht="18.75" x14ac:dyDescent="0.3">
      <c r="A23" s="9"/>
      <c r="B23" s="9"/>
      <c r="D23" s="9"/>
      <c r="E23" s="9"/>
      <c r="F23" s="9"/>
    </row>
    <row r="24" spans="1:6" ht="18.75" x14ac:dyDescent="0.3">
      <c r="A24" s="9"/>
      <c r="B24" s="9"/>
      <c r="D24" s="9"/>
      <c r="E24" s="9"/>
      <c r="F24" s="9"/>
    </row>
    <row r="25" spans="1:6" ht="18.75" x14ac:dyDescent="0.3">
      <c r="A25" s="9"/>
      <c r="B25" s="9"/>
      <c r="D25" s="9"/>
      <c r="E25" s="9"/>
      <c r="F25" s="9"/>
    </row>
    <row r="26" spans="1:6" ht="18.75" x14ac:dyDescent="0.3">
      <c r="A26" s="9"/>
      <c r="B26" s="9"/>
      <c r="D26" s="9"/>
      <c r="E26" s="9"/>
      <c r="F26" s="9"/>
    </row>
    <row r="27" spans="1:6" s="13" customFormat="1" ht="18" x14ac:dyDescent="0.25">
      <c r="A27" s="49" t="s">
        <v>0</v>
      </c>
      <c r="B27" s="49"/>
      <c r="C27" s="49"/>
      <c r="D27" s="49"/>
      <c r="E27" s="49"/>
      <c r="F27" s="49"/>
    </row>
    <row r="28" spans="1:6" s="13" customFormat="1" ht="18" x14ac:dyDescent="0.25">
      <c r="A28" s="50" t="s">
        <v>1</v>
      </c>
      <c r="B28" s="50"/>
      <c r="C28" s="50"/>
      <c r="D28" s="50"/>
      <c r="E28" s="50"/>
      <c r="F28" s="50"/>
    </row>
    <row r="29" spans="1:6" s="13" customFormat="1" ht="14.25" x14ac:dyDescent="0.2">
      <c r="A29" s="51" t="s">
        <v>24</v>
      </c>
      <c r="B29" s="51"/>
      <c r="C29" s="51"/>
      <c r="D29" s="51"/>
      <c r="E29" s="51"/>
      <c r="F29" s="51"/>
    </row>
    <row r="30" spans="1:6" s="13" customFormat="1" x14ac:dyDescent="0.2">
      <c r="A30" s="52" t="s">
        <v>25</v>
      </c>
      <c r="B30" s="52"/>
      <c r="C30" s="52"/>
      <c r="D30" s="52"/>
      <c r="E30" s="52"/>
      <c r="F30" s="52"/>
    </row>
    <row r="31" spans="1:6" s="13" customFormat="1" ht="15.75" x14ac:dyDescent="0.25">
      <c r="A31" s="53" t="s">
        <v>17</v>
      </c>
      <c r="B31" s="53"/>
      <c r="C31" s="53"/>
      <c r="D31" s="53"/>
      <c r="E31" s="53"/>
      <c r="F31" s="53"/>
    </row>
    <row r="32" spans="1:6" ht="18" x14ac:dyDescent="0.25">
      <c r="C32" s="2"/>
      <c r="D32" s="3"/>
      <c r="E32" s="14" t="s">
        <v>32</v>
      </c>
      <c r="F32" s="14">
        <v>2018</v>
      </c>
    </row>
    <row r="33" spans="1:6" ht="15.75" x14ac:dyDescent="0.25">
      <c r="A33" s="11" t="s">
        <v>5</v>
      </c>
      <c r="D33" s="10"/>
      <c r="E33" s="10" t="s">
        <v>3</v>
      </c>
      <c r="F33" s="10" t="s">
        <v>4</v>
      </c>
    </row>
    <row r="34" spans="1:6" ht="15.75" thickBot="1" x14ac:dyDescent="0.3"/>
    <row r="35" spans="1:6" s="12" customFormat="1" ht="30" customHeight="1" thickBot="1" x14ac:dyDescent="0.3">
      <c r="A35" s="30" t="s">
        <v>6</v>
      </c>
      <c r="B35" s="30" t="s">
        <v>7</v>
      </c>
      <c r="C35" s="31" t="s">
        <v>26</v>
      </c>
      <c r="D35" s="31" t="s">
        <v>8</v>
      </c>
      <c r="E35" s="31" t="s">
        <v>9</v>
      </c>
      <c r="F35" s="30" t="s">
        <v>10</v>
      </c>
    </row>
    <row r="36" spans="1:6" ht="20.25" customHeight="1" x14ac:dyDescent="0.25">
      <c r="A36" s="25" t="s">
        <v>11</v>
      </c>
      <c r="B36" s="27">
        <v>82</v>
      </c>
      <c r="C36" s="28">
        <v>0</v>
      </c>
      <c r="D36" s="27">
        <v>0</v>
      </c>
      <c r="E36" s="27">
        <v>0</v>
      </c>
      <c r="F36" s="15">
        <f>SUM(B36-C36-D36-E36)</f>
        <v>82</v>
      </c>
    </row>
    <row r="37" spans="1:6" ht="20.25" customHeight="1" x14ac:dyDescent="0.25">
      <c r="A37" s="6" t="s">
        <v>12</v>
      </c>
      <c r="B37" s="7">
        <v>11</v>
      </c>
      <c r="C37" s="7">
        <v>3</v>
      </c>
      <c r="D37" s="7">
        <v>0</v>
      </c>
      <c r="E37" s="7">
        <v>0</v>
      </c>
      <c r="F37" s="15">
        <f t="shared" ref="F37:F39" si="2">SUM(B37-C37-D37-E37)</f>
        <v>8</v>
      </c>
    </row>
    <row r="38" spans="1:6" ht="20.25" customHeight="1" x14ac:dyDescent="0.25">
      <c r="A38" s="6" t="s">
        <v>13</v>
      </c>
      <c r="B38" s="7">
        <v>11</v>
      </c>
      <c r="C38" s="7">
        <v>0</v>
      </c>
      <c r="D38" s="7">
        <v>0</v>
      </c>
      <c r="E38" s="7">
        <v>0</v>
      </c>
      <c r="F38" s="15">
        <f t="shared" si="2"/>
        <v>11</v>
      </c>
    </row>
    <row r="39" spans="1:6" ht="20.25" customHeight="1" thickBot="1" x14ac:dyDescent="0.3">
      <c r="A39" s="16" t="s">
        <v>14</v>
      </c>
      <c r="B39" s="17">
        <v>2</v>
      </c>
      <c r="C39" s="17">
        <v>1</v>
      </c>
      <c r="D39" s="17">
        <v>0</v>
      </c>
      <c r="E39" s="17">
        <v>0</v>
      </c>
      <c r="F39" s="18">
        <f t="shared" si="2"/>
        <v>1</v>
      </c>
    </row>
    <row r="40" spans="1:6" ht="30" customHeight="1" thickBot="1" x14ac:dyDescent="0.3">
      <c r="A40" s="32" t="s">
        <v>15</v>
      </c>
      <c r="B40" s="33">
        <f>SUM(B36:B39)</f>
        <v>106</v>
      </c>
      <c r="C40" s="33">
        <f t="shared" ref="C40:F40" si="3">SUM(C36:C39)</f>
        <v>4</v>
      </c>
      <c r="D40" s="33">
        <f t="shared" si="3"/>
        <v>0</v>
      </c>
      <c r="E40" s="33">
        <f t="shared" si="3"/>
        <v>0</v>
      </c>
      <c r="F40" s="33">
        <f t="shared" si="3"/>
        <v>102</v>
      </c>
    </row>
    <row r="41" spans="1:6" ht="18" x14ac:dyDescent="0.25">
      <c r="A41" s="4"/>
      <c r="B41" s="5"/>
      <c r="C41" s="5"/>
      <c r="D41" s="5"/>
      <c r="E41" s="5"/>
      <c r="F41" s="5"/>
    </row>
    <row r="42" spans="1:6" ht="18" x14ac:dyDescent="0.25">
      <c r="A42" s="4"/>
      <c r="B42" s="5"/>
      <c r="C42" s="5"/>
      <c r="D42" s="5"/>
      <c r="E42" s="5"/>
      <c r="F42" s="5"/>
    </row>
    <row r="43" spans="1:6" ht="18" x14ac:dyDescent="0.25">
      <c r="A43" s="4"/>
      <c r="B43" s="5"/>
      <c r="C43" s="5"/>
      <c r="D43" s="5"/>
      <c r="E43" s="5"/>
      <c r="F43" s="5"/>
    </row>
    <row r="44" spans="1:6" s="13" customFormat="1" x14ac:dyDescent="0.25">
      <c r="A44" s="47" t="s">
        <v>22</v>
      </c>
      <c r="B44" s="47"/>
      <c r="D44" s="47" t="s">
        <v>27</v>
      </c>
      <c r="E44" s="47"/>
      <c r="F44" s="47"/>
    </row>
    <row r="45" spans="1:6" s="21" customFormat="1" ht="12" x14ac:dyDescent="0.2">
      <c r="A45" s="48" t="s">
        <v>23</v>
      </c>
      <c r="B45" s="48"/>
      <c r="D45" s="48" t="s">
        <v>28</v>
      </c>
      <c r="E45" s="48"/>
      <c r="F45" s="48"/>
    </row>
    <row r="46" spans="1:6" s="21" customFormat="1" ht="12" x14ac:dyDescent="0.2">
      <c r="A46" s="48" t="s">
        <v>16</v>
      </c>
      <c r="B46" s="48"/>
      <c r="D46" s="48" t="s">
        <v>29</v>
      </c>
      <c r="E46" s="48"/>
      <c r="F46" s="48"/>
    </row>
    <row r="47" spans="1:6" s="13" customFormat="1" ht="18" x14ac:dyDescent="0.25">
      <c r="A47" s="49" t="s">
        <v>0</v>
      </c>
      <c r="B47" s="49"/>
      <c r="C47" s="49"/>
      <c r="D47" s="49"/>
      <c r="E47" s="49"/>
      <c r="F47" s="49"/>
    </row>
    <row r="48" spans="1:6" s="13" customFormat="1" ht="18" x14ac:dyDescent="0.25">
      <c r="A48" s="50" t="s">
        <v>1</v>
      </c>
      <c r="B48" s="50"/>
      <c r="C48" s="50"/>
      <c r="D48" s="50"/>
      <c r="E48" s="50"/>
      <c r="F48" s="50"/>
    </row>
    <row r="49" spans="1:6" s="13" customFormat="1" ht="14.25" x14ac:dyDescent="0.2">
      <c r="A49" s="51" t="s">
        <v>24</v>
      </c>
      <c r="B49" s="51"/>
      <c r="C49" s="51"/>
      <c r="D49" s="51"/>
      <c r="E49" s="51"/>
      <c r="F49" s="51"/>
    </row>
    <row r="50" spans="1:6" s="13" customFormat="1" x14ac:dyDescent="0.2">
      <c r="A50" s="52" t="s">
        <v>25</v>
      </c>
      <c r="B50" s="52"/>
      <c r="C50" s="52"/>
      <c r="D50" s="52"/>
      <c r="E50" s="52"/>
      <c r="F50" s="52"/>
    </row>
    <row r="51" spans="1:6" ht="15.75" x14ac:dyDescent="0.25">
      <c r="A51" s="53" t="s">
        <v>30</v>
      </c>
      <c r="B51" s="53"/>
      <c r="C51" s="53"/>
      <c r="D51" s="53"/>
      <c r="E51" s="53"/>
      <c r="F51" s="53"/>
    </row>
    <row r="52" spans="1:6" ht="18" x14ac:dyDescent="0.25">
      <c r="C52" s="2"/>
      <c r="D52" s="3"/>
      <c r="E52" s="14" t="s">
        <v>32</v>
      </c>
      <c r="F52" s="14">
        <v>2018</v>
      </c>
    </row>
    <row r="53" spans="1:6" ht="15.75" x14ac:dyDescent="0.25">
      <c r="A53" s="11" t="s">
        <v>5</v>
      </c>
      <c r="D53" s="10"/>
      <c r="E53" s="10" t="s">
        <v>3</v>
      </c>
      <c r="F53" s="10" t="s">
        <v>4</v>
      </c>
    </row>
    <row r="54" spans="1:6" ht="15.75" thickBot="1" x14ac:dyDescent="0.3"/>
    <row r="55" spans="1:6" s="12" customFormat="1" ht="30" customHeight="1" thickBot="1" x14ac:dyDescent="0.3">
      <c r="A55" s="30" t="s">
        <v>6</v>
      </c>
      <c r="B55" s="30" t="s">
        <v>7</v>
      </c>
      <c r="C55" s="31" t="s">
        <v>26</v>
      </c>
      <c r="D55" s="31" t="s">
        <v>8</v>
      </c>
      <c r="E55" s="31" t="s">
        <v>9</v>
      </c>
      <c r="F55" s="30" t="s">
        <v>10</v>
      </c>
    </row>
    <row r="56" spans="1:6" ht="20.25" customHeight="1" x14ac:dyDescent="0.25">
      <c r="A56" s="25" t="s">
        <v>11</v>
      </c>
      <c r="B56" s="27">
        <v>58</v>
      </c>
      <c r="C56" s="27">
        <v>0</v>
      </c>
      <c r="D56" s="27">
        <v>0</v>
      </c>
      <c r="E56" s="27">
        <v>0</v>
      </c>
      <c r="F56" s="15">
        <f>SUM(B56-C56-D56-E56)</f>
        <v>58</v>
      </c>
    </row>
    <row r="57" spans="1:6" ht="20.25" customHeight="1" x14ac:dyDescent="0.25">
      <c r="A57" s="6" t="s">
        <v>12</v>
      </c>
      <c r="B57" s="7">
        <v>12</v>
      </c>
      <c r="C57" s="7">
        <v>6</v>
      </c>
      <c r="D57" s="7">
        <v>0</v>
      </c>
      <c r="E57" s="7">
        <v>0</v>
      </c>
      <c r="F57" s="15">
        <f t="shared" ref="F57:F59" si="4">SUM(B57-C57-D57-E57)</f>
        <v>6</v>
      </c>
    </row>
    <row r="58" spans="1:6" ht="20.25" customHeight="1" x14ac:dyDescent="0.25">
      <c r="A58" s="6" t="s">
        <v>13</v>
      </c>
      <c r="B58" s="7">
        <v>26</v>
      </c>
      <c r="C58" s="7">
        <v>1</v>
      </c>
      <c r="D58" s="7">
        <v>0</v>
      </c>
      <c r="E58" s="7">
        <v>0</v>
      </c>
      <c r="F58" s="15">
        <f t="shared" si="4"/>
        <v>25</v>
      </c>
    </row>
    <row r="59" spans="1:6" ht="20.25" customHeight="1" thickBot="1" x14ac:dyDescent="0.3">
      <c r="A59" s="16" t="s">
        <v>14</v>
      </c>
      <c r="B59" s="17">
        <v>0</v>
      </c>
      <c r="C59" s="17">
        <v>0</v>
      </c>
      <c r="D59" s="17">
        <v>0</v>
      </c>
      <c r="E59" s="17">
        <v>0</v>
      </c>
      <c r="F59" s="18">
        <f t="shared" si="4"/>
        <v>0</v>
      </c>
    </row>
    <row r="60" spans="1:6" ht="30" customHeight="1" thickBot="1" x14ac:dyDescent="0.3">
      <c r="A60" s="32" t="s">
        <v>15</v>
      </c>
      <c r="B60" s="33">
        <f>SUM(B56:B59)</f>
        <v>96</v>
      </c>
      <c r="C60" s="33">
        <f t="shared" ref="C60:F60" si="5">SUM(C56:C59)</f>
        <v>7</v>
      </c>
      <c r="D60" s="33">
        <f t="shared" si="5"/>
        <v>0</v>
      </c>
      <c r="E60" s="33">
        <f t="shared" si="5"/>
        <v>0</v>
      </c>
      <c r="F60" s="33">
        <f t="shared" si="5"/>
        <v>89</v>
      </c>
    </row>
    <row r="61" spans="1:6" ht="18" x14ac:dyDescent="0.25">
      <c r="A61" s="4"/>
      <c r="B61" s="5"/>
      <c r="C61" s="5"/>
      <c r="D61" s="5"/>
      <c r="E61" s="5"/>
      <c r="F61" s="5"/>
    </row>
    <row r="62" spans="1:6" ht="18" x14ac:dyDescent="0.25">
      <c r="A62" s="4"/>
      <c r="B62" s="5"/>
      <c r="C62" s="5"/>
      <c r="D62" s="5"/>
      <c r="E62" s="5"/>
      <c r="F62" s="5"/>
    </row>
    <row r="63" spans="1:6" ht="18" x14ac:dyDescent="0.25">
      <c r="A63" s="4"/>
      <c r="B63" s="5"/>
      <c r="C63" s="5"/>
      <c r="D63" s="5"/>
      <c r="E63" s="5"/>
      <c r="F63" s="5"/>
    </row>
    <row r="64" spans="1:6" s="13" customFormat="1" x14ac:dyDescent="0.25">
      <c r="A64" s="47" t="s">
        <v>22</v>
      </c>
      <c r="B64" s="47"/>
      <c r="D64" s="47" t="s">
        <v>27</v>
      </c>
      <c r="E64" s="47"/>
      <c r="F64" s="47"/>
    </row>
    <row r="65" spans="1:6" s="21" customFormat="1" ht="12" x14ac:dyDescent="0.2">
      <c r="A65" s="48" t="s">
        <v>23</v>
      </c>
      <c r="B65" s="48"/>
      <c r="D65" s="48" t="s">
        <v>28</v>
      </c>
      <c r="E65" s="48"/>
      <c r="F65" s="48"/>
    </row>
    <row r="66" spans="1:6" s="21" customFormat="1" ht="12" x14ac:dyDescent="0.2">
      <c r="A66" s="48" t="s">
        <v>16</v>
      </c>
      <c r="B66" s="48"/>
      <c r="D66" s="48" t="s">
        <v>29</v>
      </c>
      <c r="E66" s="48"/>
      <c r="F66" s="48"/>
    </row>
    <row r="67" spans="1:6" s="21" customFormat="1" ht="12" x14ac:dyDescent="0.2">
      <c r="A67" s="22"/>
      <c r="B67" s="22"/>
      <c r="D67" s="22"/>
      <c r="E67" s="22"/>
      <c r="F67" s="22"/>
    </row>
    <row r="68" spans="1:6" s="21" customFormat="1" ht="12" x14ac:dyDescent="0.2">
      <c r="A68" s="22"/>
      <c r="B68" s="22"/>
      <c r="D68" s="22"/>
      <c r="E68" s="22"/>
      <c r="F68" s="22"/>
    </row>
    <row r="69" spans="1:6" s="21" customFormat="1" ht="12" x14ac:dyDescent="0.2">
      <c r="A69" s="22"/>
      <c r="B69" s="22"/>
      <c r="D69" s="22"/>
      <c r="E69" s="22"/>
      <c r="F69" s="22"/>
    </row>
    <row r="70" spans="1:6" ht="18.75" x14ac:dyDescent="0.3">
      <c r="A70" s="9"/>
      <c r="B70" s="9"/>
      <c r="D70" s="9"/>
      <c r="E70" s="9"/>
      <c r="F70" s="9"/>
    </row>
    <row r="71" spans="1:6" ht="18.75" x14ac:dyDescent="0.3">
      <c r="A71" s="9"/>
      <c r="B71" s="9"/>
      <c r="D71" s="9"/>
      <c r="E71" s="9"/>
      <c r="F71" s="9"/>
    </row>
    <row r="72" spans="1:6" ht="18.75" x14ac:dyDescent="0.3">
      <c r="A72" s="9"/>
      <c r="B72" s="9"/>
      <c r="D72" s="9"/>
      <c r="E72" s="9"/>
      <c r="F72" s="9"/>
    </row>
    <row r="73" spans="1:6" ht="18.75" x14ac:dyDescent="0.3">
      <c r="A73" s="9"/>
      <c r="B73" s="9"/>
      <c r="D73" s="9"/>
      <c r="E73" s="9"/>
      <c r="F73" s="9"/>
    </row>
    <row r="74" spans="1:6" s="13" customFormat="1" ht="18" x14ac:dyDescent="0.25">
      <c r="A74" s="49" t="s">
        <v>0</v>
      </c>
      <c r="B74" s="49"/>
      <c r="C74" s="49"/>
      <c r="D74" s="49"/>
      <c r="E74" s="49"/>
      <c r="F74" s="49"/>
    </row>
    <row r="75" spans="1:6" s="13" customFormat="1" ht="18" x14ac:dyDescent="0.25">
      <c r="A75" s="50" t="s">
        <v>1</v>
      </c>
      <c r="B75" s="50"/>
      <c r="C75" s="50"/>
      <c r="D75" s="50"/>
      <c r="E75" s="50"/>
      <c r="F75" s="50"/>
    </row>
    <row r="76" spans="1:6" s="13" customFormat="1" ht="14.25" x14ac:dyDescent="0.2">
      <c r="A76" s="51" t="s">
        <v>24</v>
      </c>
      <c r="B76" s="51"/>
      <c r="C76" s="51"/>
      <c r="D76" s="51"/>
      <c r="E76" s="51"/>
      <c r="F76" s="51"/>
    </row>
    <row r="77" spans="1:6" s="13" customFormat="1" x14ac:dyDescent="0.2">
      <c r="A77" s="52" t="s">
        <v>25</v>
      </c>
      <c r="B77" s="52"/>
      <c r="C77" s="52"/>
      <c r="D77" s="52"/>
      <c r="E77" s="52"/>
      <c r="F77" s="52"/>
    </row>
    <row r="78" spans="1:6" ht="15.75" x14ac:dyDescent="0.25">
      <c r="A78" s="53" t="s">
        <v>18</v>
      </c>
      <c r="B78" s="53"/>
      <c r="C78" s="53"/>
      <c r="D78" s="53"/>
      <c r="E78" s="53"/>
      <c r="F78" s="53"/>
    </row>
    <row r="79" spans="1:6" ht="18" x14ac:dyDescent="0.25">
      <c r="C79" s="2"/>
      <c r="D79" s="3"/>
      <c r="E79" s="14" t="s">
        <v>32</v>
      </c>
      <c r="F79" s="14">
        <v>2018</v>
      </c>
    </row>
    <row r="80" spans="1:6" ht="15.75" x14ac:dyDescent="0.25">
      <c r="A80" s="11" t="s">
        <v>5</v>
      </c>
      <c r="D80" s="10"/>
      <c r="E80" s="10" t="s">
        <v>3</v>
      </c>
      <c r="F80" s="10" t="s">
        <v>4</v>
      </c>
    </row>
    <row r="81" spans="1:6" ht="15.75" thickBot="1" x14ac:dyDescent="0.3"/>
    <row r="82" spans="1:6" s="12" customFormat="1" ht="30" customHeight="1" thickBot="1" x14ac:dyDescent="0.3">
      <c r="A82" s="30" t="s">
        <v>6</v>
      </c>
      <c r="B82" s="30" t="s">
        <v>7</v>
      </c>
      <c r="C82" s="31" t="s">
        <v>26</v>
      </c>
      <c r="D82" s="31" t="s">
        <v>8</v>
      </c>
      <c r="E82" s="31" t="s">
        <v>9</v>
      </c>
      <c r="F82" s="30" t="s">
        <v>10</v>
      </c>
    </row>
    <row r="83" spans="1:6" ht="20.25" customHeight="1" x14ac:dyDescent="0.25">
      <c r="A83" s="25" t="s">
        <v>11</v>
      </c>
      <c r="B83" s="29">
        <v>39</v>
      </c>
      <c r="C83" s="29">
        <v>0</v>
      </c>
      <c r="D83" s="29">
        <v>0</v>
      </c>
      <c r="E83" s="29">
        <v>0</v>
      </c>
      <c r="F83" s="34">
        <f>SUM(B83-C83-D83-E83)</f>
        <v>39</v>
      </c>
    </row>
    <row r="84" spans="1:6" ht="20.25" customHeight="1" x14ac:dyDescent="0.25">
      <c r="A84" s="6" t="s">
        <v>12</v>
      </c>
      <c r="B84" s="7">
        <v>14</v>
      </c>
      <c r="C84" s="7">
        <v>6</v>
      </c>
      <c r="D84" s="7">
        <v>0</v>
      </c>
      <c r="E84" s="7">
        <v>0</v>
      </c>
      <c r="F84" s="34">
        <f t="shared" ref="F84:F86" si="6">SUM(B84-C84-D84-E84)</f>
        <v>8</v>
      </c>
    </row>
    <row r="85" spans="1:6" ht="20.25" customHeight="1" x14ac:dyDescent="0.25">
      <c r="A85" s="6" t="s">
        <v>13</v>
      </c>
      <c r="B85" s="7">
        <v>12</v>
      </c>
      <c r="C85" s="7">
        <v>0</v>
      </c>
      <c r="D85" s="7">
        <v>0</v>
      </c>
      <c r="E85" s="7">
        <v>0</v>
      </c>
      <c r="F85" s="34">
        <f t="shared" si="6"/>
        <v>12</v>
      </c>
    </row>
    <row r="86" spans="1:6" ht="20.25" customHeight="1" thickBot="1" x14ac:dyDescent="0.3">
      <c r="A86" s="16" t="s">
        <v>14</v>
      </c>
      <c r="B86" s="17">
        <v>8</v>
      </c>
      <c r="C86" s="17">
        <v>0</v>
      </c>
      <c r="D86" s="17">
        <v>0</v>
      </c>
      <c r="E86" s="17">
        <v>0</v>
      </c>
      <c r="F86" s="35">
        <f t="shared" si="6"/>
        <v>8</v>
      </c>
    </row>
    <row r="87" spans="1:6" ht="30" customHeight="1" thickBot="1" x14ac:dyDescent="0.3">
      <c r="A87" s="32" t="s">
        <v>15</v>
      </c>
      <c r="B87" s="33">
        <f>SUM(B83:B86)</f>
        <v>73</v>
      </c>
      <c r="C87" s="33">
        <f t="shared" ref="C87:F87" si="7">SUM(C83:C86)</f>
        <v>6</v>
      </c>
      <c r="D87" s="33">
        <f t="shared" si="7"/>
        <v>0</v>
      </c>
      <c r="E87" s="33">
        <f t="shared" si="7"/>
        <v>0</v>
      </c>
      <c r="F87" s="33">
        <f t="shared" si="7"/>
        <v>67</v>
      </c>
    </row>
    <row r="88" spans="1:6" ht="18" x14ac:dyDescent="0.25">
      <c r="A88" s="4"/>
      <c r="B88" s="5"/>
      <c r="C88" s="5"/>
      <c r="D88" s="5"/>
      <c r="E88" s="5"/>
      <c r="F88" s="5"/>
    </row>
    <row r="89" spans="1:6" ht="18" x14ac:dyDescent="0.25">
      <c r="A89" s="4"/>
      <c r="B89" s="5"/>
      <c r="C89" s="5"/>
      <c r="D89" s="5"/>
      <c r="E89" s="5"/>
      <c r="F89" s="5"/>
    </row>
    <row r="90" spans="1:6" ht="18" x14ac:dyDescent="0.25">
      <c r="A90" s="4"/>
      <c r="B90" s="5"/>
      <c r="C90" s="5"/>
      <c r="D90" s="5"/>
      <c r="E90" s="5"/>
      <c r="F90" s="5"/>
    </row>
    <row r="91" spans="1:6" s="13" customFormat="1" x14ac:dyDescent="0.25">
      <c r="A91" s="47" t="s">
        <v>22</v>
      </c>
      <c r="B91" s="47"/>
      <c r="D91" s="47" t="s">
        <v>27</v>
      </c>
      <c r="E91" s="47"/>
      <c r="F91" s="47"/>
    </row>
    <row r="92" spans="1:6" s="21" customFormat="1" ht="12" x14ac:dyDescent="0.2">
      <c r="A92" s="48" t="s">
        <v>23</v>
      </c>
      <c r="B92" s="48"/>
      <c r="D92" s="48" t="s">
        <v>28</v>
      </c>
      <c r="E92" s="48"/>
      <c r="F92" s="48"/>
    </row>
    <row r="93" spans="1:6" s="21" customFormat="1" ht="12" x14ac:dyDescent="0.2">
      <c r="A93" s="48" t="s">
        <v>16</v>
      </c>
      <c r="B93" s="48"/>
      <c r="D93" s="48" t="s">
        <v>29</v>
      </c>
      <c r="E93" s="48"/>
      <c r="F93" s="48"/>
    </row>
    <row r="94" spans="1:6" ht="18" x14ac:dyDescent="0.25">
      <c r="A94" s="49" t="s">
        <v>0</v>
      </c>
      <c r="B94" s="49"/>
      <c r="C94" s="49"/>
      <c r="D94" s="49"/>
      <c r="E94" s="49"/>
      <c r="F94" s="49"/>
    </row>
    <row r="95" spans="1:6" ht="18" x14ac:dyDescent="0.25">
      <c r="A95" s="50" t="s">
        <v>1</v>
      </c>
      <c r="B95" s="50"/>
      <c r="C95" s="50"/>
      <c r="D95" s="50"/>
      <c r="E95" s="50"/>
      <c r="F95" s="50"/>
    </row>
    <row r="96" spans="1:6" x14ac:dyDescent="0.25">
      <c r="A96" s="51" t="s">
        <v>24</v>
      </c>
      <c r="B96" s="51"/>
      <c r="C96" s="51"/>
      <c r="D96" s="51"/>
      <c r="E96" s="51"/>
      <c r="F96" s="51"/>
    </row>
    <row r="97" spans="1:6" ht="15.75" x14ac:dyDescent="0.25">
      <c r="A97" s="52" t="s">
        <v>25</v>
      </c>
      <c r="B97" s="52"/>
      <c r="C97" s="52"/>
      <c r="D97" s="52"/>
      <c r="E97" s="52"/>
      <c r="F97" s="52"/>
    </row>
    <row r="98" spans="1:6" ht="15.75" x14ac:dyDescent="0.25">
      <c r="A98" s="53" t="s">
        <v>19</v>
      </c>
      <c r="B98" s="53"/>
      <c r="C98" s="53"/>
      <c r="D98" s="53"/>
      <c r="E98" s="53"/>
      <c r="F98" s="53"/>
    </row>
    <row r="99" spans="1:6" ht="18" x14ac:dyDescent="0.25">
      <c r="C99" s="2"/>
      <c r="D99" s="3"/>
      <c r="E99" s="14" t="s">
        <v>32</v>
      </c>
      <c r="F99" s="14">
        <v>2018</v>
      </c>
    </row>
    <row r="100" spans="1:6" ht="15.75" x14ac:dyDescent="0.25">
      <c r="A100" s="11" t="s">
        <v>5</v>
      </c>
      <c r="D100" s="10"/>
      <c r="E100" s="10" t="s">
        <v>3</v>
      </c>
      <c r="F100" s="10" t="s">
        <v>4</v>
      </c>
    </row>
    <row r="101" spans="1:6" ht="15.75" thickBot="1" x14ac:dyDescent="0.3"/>
    <row r="102" spans="1:6" s="12" customFormat="1" ht="30" customHeight="1" thickBot="1" x14ac:dyDescent="0.3">
      <c r="A102" s="30" t="s">
        <v>6</v>
      </c>
      <c r="B102" s="30" t="s">
        <v>7</v>
      </c>
      <c r="C102" s="31" t="s">
        <v>26</v>
      </c>
      <c r="D102" s="31" t="s">
        <v>8</v>
      </c>
      <c r="E102" s="31" t="s">
        <v>9</v>
      </c>
      <c r="F102" s="30" t="s">
        <v>10</v>
      </c>
    </row>
    <row r="103" spans="1:6" ht="20.25" customHeight="1" x14ac:dyDescent="0.25">
      <c r="A103" s="25" t="s">
        <v>11</v>
      </c>
      <c r="B103" s="28">
        <v>132</v>
      </c>
      <c r="C103" s="28">
        <v>0</v>
      </c>
      <c r="D103" s="27">
        <v>0</v>
      </c>
      <c r="E103" s="27">
        <v>1</v>
      </c>
      <c r="F103" s="26">
        <f>SUM(B103-C103-D103-E103)</f>
        <v>131</v>
      </c>
    </row>
    <row r="104" spans="1:6" ht="20.25" customHeight="1" x14ac:dyDescent="0.25">
      <c r="A104" s="6" t="s">
        <v>12</v>
      </c>
      <c r="B104" s="7">
        <v>8</v>
      </c>
      <c r="C104" s="7">
        <v>3</v>
      </c>
      <c r="D104" s="7">
        <v>0</v>
      </c>
      <c r="E104" s="7">
        <v>0</v>
      </c>
      <c r="F104" s="26">
        <f t="shared" ref="F104:F106" si="8">SUM(B104-C104-D104-E104)</f>
        <v>5</v>
      </c>
    </row>
    <row r="105" spans="1:6" ht="20.25" customHeight="1" x14ac:dyDescent="0.25">
      <c r="A105" s="6" t="s">
        <v>13</v>
      </c>
      <c r="B105" s="7">
        <v>6</v>
      </c>
      <c r="C105" s="7">
        <v>2</v>
      </c>
      <c r="D105" s="7">
        <v>0</v>
      </c>
      <c r="E105" s="8">
        <v>0</v>
      </c>
      <c r="F105" s="26">
        <f t="shared" si="8"/>
        <v>4</v>
      </c>
    </row>
    <row r="106" spans="1:6" ht="20.25" customHeight="1" thickBot="1" x14ac:dyDescent="0.3">
      <c r="A106" s="16" t="s">
        <v>14</v>
      </c>
      <c r="B106" s="17">
        <v>1</v>
      </c>
      <c r="C106" s="17">
        <v>0</v>
      </c>
      <c r="D106" s="19">
        <v>0</v>
      </c>
      <c r="E106" s="17">
        <v>0</v>
      </c>
      <c r="F106" s="20">
        <f t="shared" si="8"/>
        <v>1</v>
      </c>
    </row>
    <row r="107" spans="1:6" ht="30" customHeight="1" thickBot="1" x14ac:dyDescent="0.3">
      <c r="A107" s="32" t="s">
        <v>15</v>
      </c>
      <c r="B107" s="33">
        <f>SUM(B103:B106)</f>
        <v>147</v>
      </c>
      <c r="C107" s="33">
        <f t="shared" ref="C107:F107" si="9">SUM(C103:C106)</f>
        <v>5</v>
      </c>
      <c r="D107" s="33">
        <f t="shared" si="9"/>
        <v>0</v>
      </c>
      <c r="E107" s="33">
        <f t="shared" si="9"/>
        <v>1</v>
      </c>
      <c r="F107" s="33">
        <f t="shared" si="9"/>
        <v>141</v>
      </c>
    </row>
    <row r="108" spans="1:6" ht="18" x14ac:dyDescent="0.25">
      <c r="A108" s="4"/>
      <c r="B108" s="5"/>
      <c r="C108" s="5"/>
      <c r="D108" s="5"/>
      <c r="E108" s="5"/>
      <c r="F108" s="5"/>
    </row>
    <row r="109" spans="1:6" ht="18" x14ac:dyDescent="0.25">
      <c r="A109" s="4"/>
      <c r="B109" s="5"/>
      <c r="C109" s="5"/>
      <c r="D109" s="5"/>
      <c r="E109" s="5"/>
      <c r="F109" s="5"/>
    </row>
    <row r="110" spans="1:6" ht="18" x14ac:dyDescent="0.25">
      <c r="A110" s="4"/>
      <c r="B110" s="5"/>
      <c r="C110" s="5"/>
      <c r="D110" s="5"/>
      <c r="E110" s="5"/>
      <c r="F110" s="5"/>
    </row>
    <row r="111" spans="1:6" s="13" customFormat="1" x14ac:dyDescent="0.25">
      <c r="A111" s="47" t="s">
        <v>22</v>
      </c>
      <c r="B111" s="47"/>
      <c r="D111" s="47" t="s">
        <v>27</v>
      </c>
      <c r="E111" s="47"/>
      <c r="F111" s="47"/>
    </row>
    <row r="112" spans="1:6" s="21" customFormat="1" ht="12" x14ac:dyDescent="0.2">
      <c r="A112" s="48" t="s">
        <v>23</v>
      </c>
      <c r="B112" s="48"/>
      <c r="D112" s="48" t="s">
        <v>28</v>
      </c>
      <c r="E112" s="48"/>
      <c r="F112" s="48"/>
    </row>
    <row r="113" spans="1:6" s="21" customFormat="1" ht="12" x14ac:dyDescent="0.2">
      <c r="A113" s="48" t="s">
        <v>16</v>
      </c>
      <c r="B113" s="48"/>
      <c r="D113" s="48" t="s">
        <v>29</v>
      </c>
      <c r="E113" s="48"/>
      <c r="F113" s="48"/>
    </row>
    <row r="114" spans="1:6" s="21" customFormat="1" ht="12" x14ac:dyDescent="0.2">
      <c r="A114" s="22"/>
      <c r="B114" s="22"/>
      <c r="D114" s="22"/>
      <c r="E114" s="22"/>
      <c r="F114" s="22"/>
    </row>
    <row r="115" spans="1:6" s="21" customFormat="1" ht="12" x14ac:dyDescent="0.2">
      <c r="A115" s="22"/>
      <c r="B115" s="22"/>
      <c r="D115" s="22"/>
      <c r="E115" s="22"/>
      <c r="F115" s="22"/>
    </row>
    <row r="116" spans="1:6" s="21" customFormat="1" ht="12" x14ac:dyDescent="0.2">
      <c r="A116" s="22"/>
      <c r="B116" s="22"/>
      <c r="D116" s="22"/>
      <c r="E116" s="22"/>
      <c r="F116" s="22"/>
    </row>
    <row r="117" spans="1:6" ht="18.75" x14ac:dyDescent="0.3">
      <c r="A117" s="9"/>
      <c r="B117" s="9"/>
      <c r="D117" s="9"/>
      <c r="E117" s="9"/>
      <c r="F117" s="9"/>
    </row>
    <row r="118" spans="1:6" ht="18.75" x14ac:dyDescent="0.3">
      <c r="A118" s="9"/>
      <c r="B118" s="9"/>
      <c r="D118" s="9"/>
      <c r="E118" s="9"/>
      <c r="F118" s="9"/>
    </row>
    <row r="119" spans="1:6" ht="18.75" x14ac:dyDescent="0.3">
      <c r="A119" s="9"/>
      <c r="B119" s="9"/>
      <c r="D119" s="9"/>
      <c r="E119" s="9"/>
    </row>
    <row r="120" spans="1:6" ht="18.75" x14ac:dyDescent="0.3">
      <c r="A120" s="9"/>
      <c r="B120" s="9"/>
      <c r="D120" s="9"/>
      <c r="E120" s="9"/>
      <c r="F120" s="9"/>
    </row>
    <row r="121" spans="1:6" ht="18" x14ac:dyDescent="0.25">
      <c r="A121" s="49" t="s">
        <v>0</v>
      </c>
      <c r="B121" s="49"/>
      <c r="C121" s="49"/>
      <c r="D121" s="49"/>
      <c r="E121" s="49"/>
      <c r="F121" s="49"/>
    </row>
    <row r="122" spans="1:6" ht="18" x14ac:dyDescent="0.25">
      <c r="A122" s="50" t="s">
        <v>1</v>
      </c>
      <c r="B122" s="50"/>
      <c r="C122" s="50"/>
      <c r="D122" s="50"/>
      <c r="E122" s="50"/>
      <c r="F122" s="50"/>
    </row>
    <row r="123" spans="1:6" x14ac:dyDescent="0.25">
      <c r="A123" s="51"/>
      <c r="B123" s="51"/>
      <c r="C123" s="51"/>
      <c r="D123" s="51"/>
      <c r="E123" s="51"/>
      <c r="F123" s="51"/>
    </row>
    <row r="124" spans="1:6" ht="15.75" x14ac:dyDescent="0.25">
      <c r="A124" s="52" t="s">
        <v>25</v>
      </c>
      <c r="B124" s="52"/>
      <c r="C124" s="52"/>
      <c r="D124" s="52"/>
      <c r="E124" s="52"/>
      <c r="F124" s="52"/>
    </row>
    <row r="125" spans="1:6" ht="15.75" x14ac:dyDescent="0.25">
      <c r="A125" s="53" t="s">
        <v>20</v>
      </c>
      <c r="B125" s="53"/>
      <c r="C125" s="53"/>
      <c r="D125" s="53"/>
      <c r="E125" s="53"/>
      <c r="F125" s="53"/>
    </row>
    <row r="126" spans="1:6" ht="18" x14ac:dyDescent="0.25">
      <c r="C126" s="2"/>
      <c r="D126" s="3"/>
      <c r="E126" s="14" t="s">
        <v>32</v>
      </c>
      <c r="F126" s="14">
        <v>2018</v>
      </c>
    </row>
    <row r="127" spans="1:6" ht="15.75" x14ac:dyDescent="0.25">
      <c r="A127" s="11" t="s">
        <v>5</v>
      </c>
      <c r="D127" s="10"/>
      <c r="E127" s="10" t="s">
        <v>3</v>
      </c>
      <c r="F127" s="10" t="s">
        <v>4</v>
      </c>
    </row>
    <row r="128" spans="1:6" ht="15.75" thickBot="1" x14ac:dyDescent="0.3"/>
    <row r="129" spans="1:6" s="12" customFormat="1" ht="30" customHeight="1" thickBot="1" x14ac:dyDescent="0.3">
      <c r="A129" s="30" t="s">
        <v>6</v>
      </c>
      <c r="B129" s="30" t="s">
        <v>7</v>
      </c>
      <c r="C129" s="31" t="s">
        <v>26</v>
      </c>
      <c r="D129" s="31" t="s">
        <v>8</v>
      </c>
      <c r="E129" s="31" t="s">
        <v>9</v>
      </c>
      <c r="F129" s="30" t="s">
        <v>10</v>
      </c>
    </row>
    <row r="130" spans="1:6" ht="20.25" customHeight="1" x14ac:dyDescent="0.25">
      <c r="A130" s="25" t="s">
        <v>11</v>
      </c>
      <c r="B130" s="27">
        <v>78</v>
      </c>
      <c r="C130" s="27">
        <v>0</v>
      </c>
      <c r="D130" s="27">
        <v>0</v>
      </c>
      <c r="E130" s="27">
        <v>0</v>
      </c>
      <c r="F130" s="15">
        <f>SUM(B130-C130-D130-E130)</f>
        <v>78</v>
      </c>
    </row>
    <row r="131" spans="1:6" ht="20.25" customHeight="1" x14ac:dyDescent="0.25">
      <c r="A131" s="6" t="s">
        <v>12</v>
      </c>
      <c r="B131" s="7">
        <v>8</v>
      </c>
      <c r="C131" s="7">
        <v>0</v>
      </c>
      <c r="D131" s="7">
        <v>0</v>
      </c>
      <c r="E131" s="7">
        <v>0</v>
      </c>
      <c r="F131" s="15">
        <f t="shared" ref="F131:F133" si="10">SUM(B131-C131-D131-E131)</f>
        <v>8</v>
      </c>
    </row>
    <row r="132" spans="1:6" ht="20.25" customHeight="1" x14ac:dyDescent="0.25">
      <c r="A132" s="6" t="s">
        <v>13</v>
      </c>
      <c r="B132" s="7">
        <v>10</v>
      </c>
      <c r="C132" s="7">
        <v>1</v>
      </c>
      <c r="D132" s="7">
        <v>0</v>
      </c>
      <c r="E132" s="7">
        <v>0</v>
      </c>
      <c r="F132" s="15">
        <f t="shared" si="10"/>
        <v>9</v>
      </c>
    </row>
    <row r="133" spans="1:6" ht="20.25" customHeight="1" thickBot="1" x14ac:dyDescent="0.3">
      <c r="A133" s="16" t="s">
        <v>14</v>
      </c>
      <c r="B133" s="17">
        <v>10</v>
      </c>
      <c r="C133" s="17">
        <v>2</v>
      </c>
      <c r="D133" s="17">
        <v>0</v>
      </c>
      <c r="E133" s="17">
        <v>0</v>
      </c>
      <c r="F133" s="18">
        <f t="shared" si="10"/>
        <v>8</v>
      </c>
    </row>
    <row r="134" spans="1:6" ht="30" customHeight="1" thickBot="1" x14ac:dyDescent="0.3">
      <c r="A134" s="32" t="s">
        <v>15</v>
      </c>
      <c r="B134" s="33">
        <f>SUM(B130:B133)</f>
        <v>106</v>
      </c>
      <c r="C134" s="33">
        <f t="shared" ref="C134:F134" si="11">SUM(C130:C133)</f>
        <v>3</v>
      </c>
      <c r="D134" s="33">
        <f t="shared" si="11"/>
        <v>0</v>
      </c>
      <c r="E134" s="33">
        <f t="shared" si="11"/>
        <v>0</v>
      </c>
      <c r="F134" s="33">
        <f t="shared" si="11"/>
        <v>103</v>
      </c>
    </row>
    <row r="135" spans="1:6" ht="18" x14ac:dyDescent="0.25">
      <c r="A135" s="4"/>
      <c r="B135" s="5"/>
      <c r="C135" s="5"/>
      <c r="D135" s="5"/>
      <c r="E135" s="5"/>
      <c r="F135" s="5"/>
    </row>
    <row r="136" spans="1:6" ht="18" x14ac:dyDescent="0.25">
      <c r="A136" s="4"/>
      <c r="B136" s="5"/>
      <c r="C136" s="5"/>
      <c r="D136" s="5"/>
      <c r="E136" s="5"/>
      <c r="F136" s="5"/>
    </row>
    <row r="137" spans="1:6" ht="18" x14ac:dyDescent="0.25">
      <c r="A137" s="4"/>
      <c r="B137" s="5"/>
      <c r="C137" s="5"/>
      <c r="D137" s="5"/>
      <c r="E137" s="5"/>
      <c r="F137" s="5"/>
    </row>
    <row r="138" spans="1:6" s="13" customFormat="1" x14ac:dyDescent="0.25">
      <c r="A138" s="47" t="s">
        <v>22</v>
      </c>
      <c r="B138" s="47"/>
      <c r="D138" s="47" t="s">
        <v>27</v>
      </c>
      <c r="E138" s="47"/>
      <c r="F138" s="47"/>
    </row>
    <row r="139" spans="1:6" s="21" customFormat="1" ht="12" x14ac:dyDescent="0.2">
      <c r="A139" s="48" t="s">
        <v>23</v>
      </c>
      <c r="B139" s="48"/>
      <c r="D139" s="48" t="s">
        <v>28</v>
      </c>
      <c r="E139" s="48"/>
      <c r="F139" s="48"/>
    </row>
    <row r="140" spans="1:6" s="21" customFormat="1" ht="12" x14ac:dyDescent="0.2">
      <c r="A140" s="48" t="s">
        <v>16</v>
      </c>
      <c r="B140" s="48"/>
      <c r="D140" s="48" t="s">
        <v>29</v>
      </c>
      <c r="E140" s="48"/>
      <c r="F140" s="48"/>
    </row>
    <row r="141" spans="1:6" ht="18" x14ac:dyDescent="0.25">
      <c r="A141" s="49" t="s">
        <v>0</v>
      </c>
      <c r="B141" s="49"/>
      <c r="C141" s="49"/>
      <c r="D141" s="49"/>
      <c r="E141" s="49"/>
      <c r="F141" s="49"/>
    </row>
    <row r="142" spans="1:6" ht="18" x14ac:dyDescent="0.25">
      <c r="A142" s="50" t="s">
        <v>1</v>
      </c>
      <c r="B142" s="50"/>
      <c r="C142" s="50"/>
      <c r="D142" s="50"/>
      <c r="E142" s="50"/>
      <c r="F142" s="50"/>
    </row>
    <row r="143" spans="1:6" x14ac:dyDescent="0.25">
      <c r="A143" s="51"/>
      <c r="B143" s="51"/>
      <c r="C143" s="51"/>
      <c r="D143" s="51"/>
      <c r="E143" s="51"/>
      <c r="F143" s="51"/>
    </row>
    <row r="144" spans="1:6" ht="15.75" x14ac:dyDescent="0.25">
      <c r="A144" s="52" t="s">
        <v>25</v>
      </c>
      <c r="B144" s="52"/>
      <c r="C144" s="52"/>
      <c r="D144" s="52"/>
      <c r="E144" s="52"/>
      <c r="F144" s="52"/>
    </row>
    <row r="145" spans="1:6" ht="15.75" x14ac:dyDescent="0.25">
      <c r="A145" s="53" t="s">
        <v>31</v>
      </c>
      <c r="B145" s="53"/>
      <c r="C145" s="53"/>
      <c r="D145" s="53"/>
      <c r="E145" s="53"/>
      <c r="F145" s="53"/>
    </row>
    <row r="146" spans="1:6" ht="18" x14ac:dyDescent="0.25">
      <c r="C146" s="2"/>
      <c r="D146" s="3"/>
      <c r="E146" s="14" t="s">
        <v>32</v>
      </c>
      <c r="F146" s="14">
        <v>2018</v>
      </c>
    </row>
    <row r="147" spans="1:6" ht="15.75" x14ac:dyDescent="0.25">
      <c r="A147" s="11" t="s">
        <v>5</v>
      </c>
      <c r="D147" s="10"/>
      <c r="E147" s="10" t="s">
        <v>3</v>
      </c>
      <c r="F147" s="10" t="s">
        <v>4</v>
      </c>
    </row>
    <row r="148" spans="1:6" ht="15.75" thickBot="1" x14ac:dyDescent="0.3"/>
    <row r="149" spans="1:6" s="12" customFormat="1" ht="30" customHeight="1" thickBot="1" x14ac:dyDescent="0.3">
      <c r="A149" s="30" t="s">
        <v>6</v>
      </c>
      <c r="B149" s="30" t="s">
        <v>7</v>
      </c>
      <c r="C149" s="31" t="s">
        <v>26</v>
      </c>
      <c r="D149" s="31" t="s">
        <v>8</v>
      </c>
      <c r="E149" s="31" t="s">
        <v>9</v>
      </c>
      <c r="F149" s="30" t="s">
        <v>10</v>
      </c>
    </row>
    <row r="150" spans="1:6" ht="20.25" customHeight="1" x14ac:dyDescent="0.25">
      <c r="A150" s="25" t="s">
        <v>11</v>
      </c>
      <c r="B150" s="27">
        <v>44</v>
      </c>
      <c r="C150" s="27">
        <v>0</v>
      </c>
      <c r="D150" s="27">
        <v>0</v>
      </c>
      <c r="E150" s="27">
        <v>0</v>
      </c>
      <c r="F150" s="15">
        <f>SUM(B150-C150-D150-E150)</f>
        <v>44</v>
      </c>
    </row>
    <row r="151" spans="1:6" ht="20.25" customHeight="1" x14ac:dyDescent="0.25">
      <c r="A151" s="6" t="s">
        <v>12</v>
      </c>
      <c r="B151" s="7">
        <v>9</v>
      </c>
      <c r="C151" s="7">
        <v>2</v>
      </c>
      <c r="D151" s="7">
        <v>0</v>
      </c>
      <c r="E151" s="7">
        <v>0</v>
      </c>
      <c r="F151" s="15">
        <f t="shared" ref="F151:F153" si="12">SUM(B151-C151-D151-E151)</f>
        <v>7</v>
      </c>
    </row>
    <row r="152" spans="1:6" ht="20.25" customHeight="1" x14ac:dyDescent="0.25">
      <c r="A152" s="6" t="s">
        <v>13</v>
      </c>
      <c r="B152" s="7">
        <v>14</v>
      </c>
      <c r="C152" s="7">
        <v>1</v>
      </c>
      <c r="D152" s="7">
        <v>0</v>
      </c>
      <c r="E152" s="7">
        <v>0</v>
      </c>
      <c r="F152" s="15">
        <f t="shared" si="12"/>
        <v>13</v>
      </c>
    </row>
    <row r="153" spans="1:6" ht="20.25" customHeight="1" thickBot="1" x14ac:dyDescent="0.3">
      <c r="A153" s="16" t="s">
        <v>14</v>
      </c>
      <c r="B153" s="17">
        <v>4</v>
      </c>
      <c r="C153" s="17">
        <v>0</v>
      </c>
      <c r="D153" s="17">
        <v>0</v>
      </c>
      <c r="E153" s="17">
        <v>0</v>
      </c>
      <c r="F153" s="18">
        <f t="shared" si="12"/>
        <v>4</v>
      </c>
    </row>
    <row r="154" spans="1:6" ht="30" customHeight="1" thickBot="1" x14ac:dyDescent="0.3">
      <c r="A154" s="32" t="s">
        <v>15</v>
      </c>
      <c r="B154" s="33">
        <f>SUM(B150:B153)</f>
        <v>71</v>
      </c>
      <c r="C154" s="33">
        <f t="shared" ref="C154:F154" si="13">SUM(C150:C153)</f>
        <v>3</v>
      </c>
      <c r="D154" s="33">
        <f t="shared" si="13"/>
        <v>0</v>
      </c>
      <c r="E154" s="33">
        <f t="shared" si="13"/>
        <v>0</v>
      </c>
      <c r="F154" s="33">
        <f t="shared" si="13"/>
        <v>68</v>
      </c>
    </row>
    <row r="155" spans="1:6" ht="18" x14ac:dyDescent="0.25">
      <c r="A155" s="4"/>
      <c r="B155" s="5"/>
      <c r="C155" s="5"/>
      <c r="D155" s="5"/>
      <c r="E155" s="5"/>
      <c r="F155" s="5"/>
    </row>
    <row r="156" spans="1:6" ht="18" x14ac:dyDescent="0.25">
      <c r="A156" s="4"/>
      <c r="B156" s="5"/>
      <c r="C156" s="5"/>
      <c r="D156" s="5"/>
      <c r="E156" s="5"/>
      <c r="F156" s="5"/>
    </row>
    <row r="157" spans="1:6" ht="18" x14ac:dyDescent="0.25">
      <c r="A157" s="4"/>
      <c r="B157" s="5"/>
      <c r="C157" s="5"/>
      <c r="D157" s="5"/>
      <c r="E157" s="5"/>
      <c r="F157" s="5"/>
    </row>
    <row r="158" spans="1:6" s="13" customFormat="1" x14ac:dyDescent="0.25">
      <c r="A158" s="47" t="s">
        <v>22</v>
      </c>
      <c r="B158" s="47"/>
      <c r="D158" s="47" t="s">
        <v>27</v>
      </c>
      <c r="E158" s="47"/>
      <c r="F158" s="47"/>
    </row>
    <row r="159" spans="1:6" s="21" customFormat="1" ht="12" x14ac:dyDescent="0.2">
      <c r="A159" s="48" t="s">
        <v>23</v>
      </c>
      <c r="B159" s="48"/>
      <c r="D159" s="48" t="s">
        <v>28</v>
      </c>
      <c r="E159" s="48"/>
      <c r="F159" s="48"/>
    </row>
    <row r="160" spans="1:6" s="21" customFormat="1" ht="12" x14ac:dyDescent="0.2">
      <c r="A160" s="48" t="s">
        <v>16</v>
      </c>
      <c r="B160" s="48"/>
      <c r="D160" s="48" t="s">
        <v>29</v>
      </c>
      <c r="E160" s="48"/>
      <c r="F160" s="48"/>
    </row>
    <row r="161" spans="1:6" s="21" customFormat="1" ht="12" x14ac:dyDescent="0.2">
      <c r="A161" s="37"/>
      <c r="B161" s="37"/>
      <c r="D161" s="37"/>
      <c r="E161" s="37"/>
      <c r="F161" s="37"/>
    </row>
    <row r="162" spans="1:6" s="21" customFormat="1" ht="12" x14ac:dyDescent="0.2">
      <c r="A162" s="37"/>
      <c r="B162" s="37"/>
      <c r="D162" s="37"/>
      <c r="E162" s="37"/>
      <c r="F162" s="37"/>
    </row>
    <row r="163" spans="1:6" s="21" customFormat="1" ht="12" x14ac:dyDescent="0.2">
      <c r="A163" s="37"/>
      <c r="B163" s="37"/>
      <c r="D163" s="37"/>
      <c r="E163" s="37"/>
      <c r="F163" s="37"/>
    </row>
    <row r="164" spans="1:6" ht="18.75" x14ac:dyDescent="0.3">
      <c r="A164" s="9"/>
      <c r="B164" s="9"/>
      <c r="D164" s="9"/>
      <c r="E164" s="9"/>
      <c r="F164" s="9"/>
    </row>
    <row r="165" spans="1:6" ht="18.75" x14ac:dyDescent="0.3">
      <c r="A165" s="9"/>
      <c r="B165" s="9"/>
      <c r="D165" s="9"/>
      <c r="E165" s="9"/>
      <c r="F165" s="9"/>
    </row>
    <row r="166" spans="1:6" ht="18.75" x14ac:dyDescent="0.3">
      <c r="A166" s="9"/>
      <c r="B166" s="9"/>
      <c r="D166" s="9"/>
      <c r="E166" s="9"/>
    </row>
    <row r="167" spans="1:6" ht="18.75" x14ac:dyDescent="0.3">
      <c r="A167" s="9"/>
      <c r="B167" s="9"/>
      <c r="D167" s="9"/>
      <c r="E167" s="9"/>
      <c r="F167" s="9"/>
    </row>
    <row r="168" spans="1:6" ht="18" x14ac:dyDescent="0.25">
      <c r="A168" s="49" t="s">
        <v>0</v>
      </c>
      <c r="B168" s="49"/>
      <c r="C168" s="49"/>
      <c r="D168" s="49"/>
      <c r="E168" s="49"/>
      <c r="F168" s="49"/>
    </row>
    <row r="169" spans="1:6" ht="18" x14ac:dyDescent="0.25">
      <c r="A169" s="50" t="s">
        <v>1</v>
      </c>
      <c r="B169" s="50"/>
      <c r="C169" s="50"/>
      <c r="D169" s="50"/>
      <c r="E169" s="50"/>
      <c r="F169" s="50"/>
    </row>
    <row r="170" spans="1:6" x14ac:dyDescent="0.25">
      <c r="A170" s="51" t="s">
        <v>24</v>
      </c>
      <c r="B170" s="51"/>
      <c r="C170" s="51"/>
      <c r="D170" s="51"/>
      <c r="E170" s="51"/>
      <c r="F170" s="51"/>
    </row>
    <row r="171" spans="1:6" ht="15.75" x14ac:dyDescent="0.25">
      <c r="A171" s="52" t="s">
        <v>25</v>
      </c>
      <c r="B171" s="52"/>
      <c r="C171" s="52"/>
      <c r="D171" s="52"/>
      <c r="E171" s="52"/>
      <c r="F171" s="52"/>
    </row>
    <row r="172" spans="1:6" ht="15.75" x14ac:dyDescent="0.25">
      <c r="A172" s="53" t="s">
        <v>21</v>
      </c>
      <c r="B172" s="53"/>
      <c r="C172" s="53"/>
      <c r="D172" s="53"/>
      <c r="E172" s="53"/>
      <c r="F172" s="53"/>
    </row>
    <row r="173" spans="1:6" ht="18" x14ac:dyDescent="0.25">
      <c r="C173" s="2"/>
      <c r="D173" s="3"/>
      <c r="E173" s="14" t="s">
        <v>32</v>
      </c>
      <c r="F173" s="14">
        <v>2018</v>
      </c>
    </row>
    <row r="174" spans="1:6" ht="15.75" x14ac:dyDescent="0.25">
      <c r="A174" s="11" t="s">
        <v>5</v>
      </c>
      <c r="D174" s="10"/>
      <c r="E174" s="10" t="s">
        <v>3</v>
      </c>
      <c r="F174" s="10" t="s">
        <v>4</v>
      </c>
    </row>
    <row r="175" spans="1:6" ht="15.75" thickBot="1" x14ac:dyDescent="0.3"/>
    <row r="176" spans="1:6" s="23" customFormat="1" ht="30" customHeight="1" thickBot="1" x14ac:dyDescent="0.3">
      <c r="A176" s="38" t="s">
        <v>6</v>
      </c>
      <c r="B176" s="30" t="s">
        <v>7</v>
      </c>
      <c r="C176" s="31" t="s">
        <v>26</v>
      </c>
      <c r="D176" s="31" t="s">
        <v>8</v>
      </c>
      <c r="E176" s="31" t="s">
        <v>9</v>
      </c>
      <c r="F176" s="39" t="s">
        <v>10</v>
      </c>
    </row>
    <row r="177" spans="1:6" ht="24" customHeight="1" x14ac:dyDescent="0.25">
      <c r="A177" s="40" t="s">
        <v>11</v>
      </c>
      <c r="B177" s="26">
        <f>SUM(B10,B36,B56,B83,B103,B130,B150)</f>
        <v>594</v>
      </c>
      <c r="C177" s="26">
        <f>SUM(C10,C36,C56,C83,C103,C130,C150)</f>
        <v>0</v>
      </c>
      <c r="D177" s="26">
        <f>SUM(D10,D36,D56,D83,D103,D130,D150)</f>
        <v>0</v>
      </c>
      <c r="E177" s="26">
        <f>SUM(E10,E36,E56,E83,E103,E130,E150)</f>
        <v>15</v>
      </c>
      <c r="F177" s="41">
        <f>SUM(F10,F36,F56,F83,F103,F130,F150)</f>
        <v>579</v>
      </c>
    </row>
    <row r="178" spans="1:6" ht="24" customHeight="1" x14ac:dyDescent="0.25">
      <c r="A178" s="42" t="s">
        <v>12</v>
      </c>
      <c r="B178" s="26">
        <f t="shared" ref="B178:F178" si="14">SUM(B11,B37,B57,B84,B104,B131,B151)</f>
        <v>70</v>
      </c>
      <c r="C178" s="26">
        <f t="shared" si="14"/>
        <v>25</v>
      </c>
      <c r="D178" s="26">
        <f t="shared" si="14"/>
        <v>0</v>
      </c>
      <c r="E178" s="26">
        <f t="shared" si="14"/>
        <v>0</v>
      </c>
      <c r="F178" s="41">
        <f t="shared" si="14"/>
        <v>45</v>
      </c>
    </row>
    <row r="179" spans="1:6" ht="24" customHeight="1" x14ac:dyDescent="0.25">
      <c r="A179" s="42" t="s">
        <v>13</v>
      </c>
      <c r="B179" s="26">
        <f t="shared" ref="B179:F179" si="15">SUM(B12,B38,B58,B85,B105,B132,B152)</f>
        <v>100</v>
      </c>
      <c r="C179" s="26">
        <f t="shared" si="15"/>
        <v>5</v>
      </c>
      <c r="D179" s="26">
        <f t="shared" si="15"/>
        <v>0</v>
      </c>
      <c r="E179" s="26">
        <f t="shared" si="15"/>
        <v>0</v>
      </c>
      <c r="F179" s="41">
        <f t="shared" si="15"/>
        <v>95</v>
      </c>
    </row>
    <row r="180" spans="1:6" ht="24" customHeight="1" thickBot="1" x14ac:dyDescent="0.3">
      <c r="A180" s="43" t="s">
        <v>14</v>
      </c>
      <c r="B180" s="20">
        <f t="shared" ref="B180:F180" si="16">SUM(B13,B39,B59,B86,B106,B133,B153)</f>
        <v>36</v>
      </c>
      <c r="C180" s="20">
        <f t="shared" si="16"/>
        <v>4</v>
      </c>
      <c r="D180" s="20">
        <f t="shared" si="16"/>
        <v>0</v>
      </c>
      <c r="E180" s="20">
        <f t="shared" si="16"/>
        <v>0</v>
      </c>
      <c r="F180" s="46">
        <f t="shared" si="16"/>
        <v>32</v>
      </c>
    </row>
    <row r="181" spans="1:6" s="24" customFormat="1" ht="30" customHeight="1" thickBot="1" x14ac:dyDescent="0.3">
      <c r="A181" s="44" t="s">
        <v>15</v>
      </c>
      <c r="B181" s="33">
        <f>SUM(B177:B180)</f>
        <v>800</v>
      </c>
      <c r="C181" s="33">
        <f t="shared" ref="C181:F181" si="17">SUM(C177:C180)</f>
        <v>34</v>
      </c>
      <c r="D181" s="33">
        <f t="shared" si="17"/>
        <v>0</v>
      </c>
      <c r="E181" s="33">
        <f t="shared" si="17"/>
        <v>15</v>
      </c>
      <c r="F181" s="45">
        <f t="shared" si="17"/>
        <v>751</v>
      </c>
    </row>
    <row r="182" spans="1:6" ht="18" x14ac:dyDescent="0.25">
      <c r="A182" s="4"/>
      <c r="B182" s="5"/>
      <c r="C182" s="5"/>
      <c r="D182" s="5"/>
      <c r="E182" s="5"/>
      <c r="F182" s="5"/>
    </row>
    <row r="183" spans="1:6" ht="18" x14ac:dyDescent="0.25">
      <c r="A183" s="4"/>
      <c r="B183" s="5"/>
      <c r="C183" s="5"/>
      <c r="D183" s="5"/>
      <c r="E183" s="5"/>
      <c r="F183" s="5"/>
    </row>
    <row r="184" spans="1:6" ht="18" x14ac:dyDescent="0.25">
      <c r="A184" s="4"/>
      <c r="B184" s="5"/>
      <c r="C184" s="5"/>
      <c r="D184" s="5"/>
      <c r="E184" s="5"/>
      <c r="F184" s="5"/>
    </row>
    <row r="185" spans="1:6" s="13" customFormat="1" x14ac:dyDescent="0.25">
      <c r="A185" s="47" t="s">
        <v>22</v>
      </c>
      <c r="B185" s="47"/>
      <c r="D185" s="47" t="s">
        <v>27</v>
      </c>
      <c r="E185" s="47"/>
      <c r="F185" s="47"/>
    </row>
    <row r="186" spans="1:6" s="21" customFormat="1" ht="12" x14ac:dyDescent="0.2">
      <c r="A186" s="48" t="s">
        <v>23</v>
      </c>
      <c r="B186" s="48"/>
      <c r="D186" s="48" t="s">
        <v>28</v>
      </c>
      <c r="E186" s="48"/>
      <c r="F186" s="48"/>
    </row>
    <row r="187" spans="1:6" s="21" customFormat="1" ht="12" x14ac:dyDescent="0.2">
      <c r="A187" s="48" t="s">
        <v>16</v>
      </c>
      <c r="B187" s="48"/>
      <c r="D187" s="48" t="s">
        <v>29</v>
      </c>
      <c r="E187" s="48"/>
      <c r="F187" s="48"/>
    </row>
    <row r="188" spans="1:6" ht="18.75" x14ac:dyDescent="0.3">
      <c r="A188" s="9"/>
      <c r="B188" s="9"/>
      <c r="D188" s="9"/>
      <c r="E188" s="9"/>
      <c r="F188" s="9"/>
    </row>
    <row r="189" spans="1:6" ht="18.75" x14ac:dyDescent="0.3">
      <c r="A189" s="9"/>
      <c r="B189" s="9"/>
      <c r="D189" s="9"/>
      <c r="E189" s="9"/>
      <c r="F189" s="9"/>
    </row>
    <row r="190" spans="1:6" ht="18.75" x14ac:dyDescent="0.3">
      <c r="A190" s="9"/>
      <c r="B190" s="9"/>
      <c r="D190" s="9"/>
      <c r="E190" s="9"/>
      <c r="F190" s="9"/>
    </row>
    <row r="191" spans="1:6" x14ac:dyDescent="0.25">
      <c r="A191" s="10"/>
      <c r="B191" s="10"/>
      <c r="D191" s="10"/>
      <c r="E191" s="10"/>
      <c r="F191" s="10"/>
    </row>
  </sheetData>
  <sheetProtection algorithmName="SHA-512" hashValue="35WmOXmQ3RH1aBpyuTsK0sijxMi1M3HD7gd6i/k8I4zIq8i05lJneHmhOJsV3BRUMfUuM8k1OPsYnN1jiSJeSg==" saltValue="voXcQjGGR+LFEo1UhPm0UQ==" spinCount="100000" sheet="1" objects="1" scenarios="1"/>
  <mergeCells count="88">
    <mergeCell ref="A50:F50"/>
    <mergeCell ref="A77:F77"/>
    <mergeCell ref="A97:F97"/>
    <mergeCell ref="A124:F124"/>
    <mergeCell ref="A94:F94"/>
    <mergeCell ref="A95:F95"/>
    <mergeCell ref="A96:F96"/>
    <mergeCell ref="A111:B111"/>
    <mergeCell ref="D111:F111"/>
    <mergeCell ref="A112:B112"/>
    <mergeCell ref="D112:F112"/>
    <mergeCell ref="A98:F98"/>
    <mergeCell ref="A74:F74"/>
    <mergeCell ref="A75:F75"/>
    <mergeCell ref="A76:F76"/>
    <mergeCell ref="A121:F121"/>
    <mergeCell ref="A187:B187"/>
    <mergeCell ref="D187:F187"/>
    <mergeCell ref="A168:F168"/>
    <mergeCell ref="A169:F169"/>
    <mergeCell ref="A170:F170"/>
    <mergeCell ref="A172:F172"/>
    <mergeCell ref="A185:B185"/>
    <mergeCell ref="D185:F185"/>
    <mergeCell ref="D186:F186"/>
    <mergeCell ref="A186:B186"/>
    <mergeCell ref="A171:F171"/>
    <mergeCell ref="A140:B140"/>
    <mergeCell ref="D140:F140"/>
    <mergeCell ref="A139:B139"/>
    <mergeCell ref="D139:F139"/>
    <mergeCell ref="A122:F122"/>
    <mergeCell ref="A138:B138"/>
    <mergeCell ref="D138:F138"/>
    <mergeCell ref="A123:F123"/>
    <mergeCell ref="A125:F125"/>
    <mergeCell ref="A93:B93"/>
    <mergeCell ref="D93:F93"/>
    <mergeCell ref="A113:B113"/>
    <mergeCell ref="D113:F113"/>
    <mergeCell ref="A91:B91"/>
    <mergeCell ref="D91:F91"/>
    <mergeCell ref="A92:B92"/>
    <mergeCell ref="D92:F92"/>
    <mergeCell ref="A78:F78"/>
    <mergeCell ref="D64:F64"/>
    <mergeCell ref="A65:B65"/>
    <mergeCell ref="D65:F65"/>
    <mergeCell ref="A51:F51"/>
    <mergeCell ref="A66:B66"/>
    <mergeCell ref="D66:F66"/>
    <mergeCell ref="A64:B64"/>
    <mergeCell ref="A29:F29"/>
    <mergeCell ref="A31:F31"/>
    <mergeCell ref="A47:F47"/>
    <mergeCell ref="A48:F48"/>
    <mergeCell ref="A49:F49"/>
    <mergeCell ref="A46:B46"/>
    <mergeCell ref="D46:F46"/>
    <mergeCell ref="A44:B44"/>
    <mergeCell ref="D44:F44"/>
    <mergeCell ref="A45:B45"/>
    <mergeCell ref="D45:F45"/>
    <mergeCell ref="A30:F30"/>
    <mergeCell ref="A28:F28"/>
    <mergeCell ref="A1:F1"/>
    <mergeCell ref="A2:F2"/>
    <mergeCell ref="A3:F3"/>
    <mergeCell ref="A5:F5"/>
    <mergeCell ref="A18:B18"/>
    <mergeCell ref="D18:F18"/>
    <mergeCell ref="A19:B19"/>
    <mergeCell ref="D19:F19"/>
    <mergeCell ref="A20:B20"/>
    <mergeCell ref="D20:F20"/>
    <mergeCell ref="A27:F27"/>
    <mergeCell ref="A4:F4"/>
    <mergeCell ref="A141:F141"/>
    <mergeCell ref="A142:F142"/>
    <mergeCell ref="A143:F143"/>
    <mergeCell ref="A144:F144"/>
    <mergeCell ref="A145:F145"/>
    <mergeCell ref="A158:B158"/>
    <mergeCell ref="D158:F158"/>
    <mergeCell ref="A159:B159"/>
    <mergeCell ref="D159:F159"/>
    <mergeCell ref="A160:B160"/>
    <mergeCell ref="D160:F160"/>
  </mergeCells>
  <printOptions horizontalCentered="1"/>
  <pageMargins left="0" right="0" top="0.19685039370078741" bottom="0.19685039370078741" header="0.31496062992125984" footer="0.31496062992125984"/>
  <pageSetup scale="70" orientation="landscape" r:id="rId1"/>
  <rowBreaks count="1" manualBreakCount="1">
    <brk id="9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2018-06-19T13:31:14Z</dcterms:modified>
</cp:coreProperties>
</file>